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7218A331-2F69-4D22-93BD-E3C404C1A072}" xr6:coauthVersionLast="47" xr6:coauthVersionMax="47" xr10:uidLastSave="{00000000-0000-0000-0000-000000000000}"/>
  <bookViews>
    <workbookView xWindow="28680" yWindow="-3765" windowWidth="38640" windowHeight="21120" xr2:uid="{00000000-000D-0000-FFFF-FFFF00000000}"/>
  </bookViews>
  <sheets>
    <sheet name="Bilag 1" sheetId="1" r:id="rId1"/>
    <sheet name="Hjæl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2" i="1" l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A116" i="1"/>
  <c r="K108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18" i="1" l="1"/>
  <c r="K19" i="1"/>
  <c r="K20" i="1"/>
  <c r="K21" i="1"/>
  <c r="K22" i="1"/>
  <c r="K112" i="1"/>
  <c r="K111" i="1"/>
  <c r="K110" i="1"/>
  <c r="K109" i="1"/>
  <c r="A108" i="1"/>
  <c r="A109" i="1" s="1"/>
  <c r="A110" i="1" s="1"/>
  <c r="A111" i="1" s="1"/>
  <c r="A112" i="1" s="1"/>
  <c r="A12" i="1"/>
  <c r="A13" i="1" s="1"/>
  <c r="A14" i="1" s="1"/>
  <c r="A15" i="1" s="1"/>
  <c r="K17" i="1"/>
  <c r="K13" i="1"/>
  <c r="K14" i="1"/>
  <c r="K15" i="1"/>
  <c r="K16" i="1"/>
  <c r="K12" i="1"/>
  <c r="A16" i="1" l="1"/>
  <c r="A17" i="1" s="1"/>
  <c r="A18" i="1" l="1"/>
  <c r="A19" i="1" s="1"/>
  <c r="A20" i="1" s="1"/>
  <c r="A21" i="1" s="1"/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<sst xmlns="http://schemas.openxmlformats.org/spreadsheetml/2006/main" count="84" uniqueCount="64">
  <si>
    <t>Fremstødets titel</t>
  </si>
  <si>
    <t>Datoer for gennemførelse</t>
  </si>
  <si>
    <t>CVR-nr.</t>
  </si>
  <si>
    <t>Sådan behandler Udenrigsministeriet, The Trade Council persondata</t>
  </si>
  <si>
    <t>Antal ansatte</t>
  </si>
  <si>
    <t>Omsætning mio. DKK</t>
  </si>
  <si>
    <t>SMV</t>
  </si>
  <si>
    <t>Balance mio. DKK</t>
  </si>
  <si>
    <t>Virksomhed</t>
  </si>
  <si>
    <t>Deltager E-mail</t>
  </si>
  <si>
    <t>Deltager navn</t>
  </si>
  <si>
    <t xml:space="preserve">Faktureringsadresse
(skal være en dansk adresse)                                </t>
  </si>
  <si>
    <t>Seneste regnskabsår på koncernniveau</t>
  </si>
  <si>
    <t xml:space="preserve">Faktureringsadresse                      </t>
  </si>
  <si>
    <t>Beskrivelse</t>
  </si>
  <si>
    <t>Virksomhedens navn</t>
  </si>
  <si>
    <t>Virksomhedens Faktureringsadresse</t>
  </si>
  <si>
    <t>Bilags kolonne</t>
  </si>
  <si>
    <t>Virksomhedens CVR-NR</t>
  </si>
  <si>
    <t>Tilskud DKK</t>
  </si>
  <si>
    <r>
      <t xml:space="preserve">(Automatisk) En virksomhed betegnes som SMV, når virksomheden på koncernniveau i seneste regnskabsår har under 250 ansatte samt enten en omsætning på maksimalt 375 mio.kr. </t>
    </r>
    <r>
      <rPr>
        <i/>
        <sz val="12"/>
        <color theme="1"/>
        <rFont val="Calibri"/>
        <family val="2"/>
        <scheme val="minor"/>
      </rPr>
      <t>eller</t>
    </r>
    <r>
      <rPr>
        <sz val="12"/>
        <color theme="1"/>
        <rFont val="Calibri"/>
        <family val="2"/>
        <scheme val="minor"/>
      </rPr>
      <t xml:space="preserve"> en årlig balance på maksimalt 320 mio.kr. </t>
    </r>
  </si>
  <si>
    <t>OBS</t>
  </si>
  <si>
    <t>Det er kun nødvendigt at oplyse den ene af de to</t>
  </si>
  <si>
    <t>Hvis ministerdeltagelse, angiv ministerområde</t>
  </si>
  <si>
    <t>Hvis omsætningen eller balancen er over hhv. 375 mio.kr. og 320 mio kr., og virksomheden ikke ønsker at oplyse den eksakte omsætning eller balance, kan "over 375 mio.kr. i omsætning" eller "over 320 mio.kr. i balance" anføres.</t>
  </si>
  <si>
    <t>Virksomhed, der modtager tilskud</t>
  </si>
  <si>
    <t>Virksomhed, der ikke modtager tilskud</t>
  </si>
  <si>
    <t>eller</t>
  </si>
  <si>
    <t>Deltagernavn</t>
  </si>
  <si>
    <t>Her tilføjes tilskud per virksomhed. Hvis en virksomhed deltager uden tilskud anføres der "0"</t>
  </si>
  <si>
    <t>Antal ansatte ved seneste regnskabsår</t>
  </si>
  <si>
    <t>Omsætning ved seneste regnskabsår. Hvis omsætningen er over 375 mio.kr., og virksomheden ikke ønsker at oplyse den eksakte omsætning, kan "over 375 mio.kr. i omsætning" anføres</t>
  </si>
  <si>
    <t>Balance ved senste regnskabsår. Hvis balancen er over 320 mio.kr., og virksomheden ikke ønsker at oplyse den eksakte balance, kan "over 320 mio.kr. i balance" anføres</t>
  </si>
  <si>
    <t xml:space="preserve">Navn på person der deltager </t>
  </si>
  <si>
    <t>E-mailadressen på personen der deltager</t>
  </si>
  <si>
    <t xml:space="preserve"> </t>
  </si>
  <si>
    <t xml:space="preserve">*En virksomhed betegnes som SMV, når virksomheden på koncernniveau i seneste regnskabsår har under 250 ansatte samt enten en omsætning på maksimalt 375 mio.kr. eller en årlig balance på maksimalt 320 mio.kr., jf. Kommissionens Henstilling (2003/361/EF) om den generelle SMV-definition. </t>
  </si>
  <si>
    <t>Konkret tilskudsbeløb DKK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</si>
  <si>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</si>
  <si>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</si>
  <si>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</si>
  <si>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</si>
  <si>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</si>
  <si>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</si>
  <si>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</si>
  <si>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</si>
  <si>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</si>
  <si>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XI.</t>
  </si>
  <si>
    <t>X.</t>
  </si>
  <si>
    <t>XII.</t>
  </si>
  <si>
    <t>Konkret tilsagnsbeløb DKK
DKK</t>
  </si>
  <si>
    <t>Før gn.førelse</t>
  </si>
  <si>
    <t>Efter gn.førelse</t>
  </si>
  <si>
    <t>Konkret egenbetaling DKK</t>
  </si>
  <si>
    <t>Skal udfyldes</t>
  </si>
  <si>
    <r>
      <t>Tilskud ydes i overensstemmelse med EU's forordning for "de minimis"-støtte, jf. Europa-Kommissionens forordning (EU) nr. 2023/2831 af 13. december 2023. Registrering af "de minimis"-støtte i eAIR gælder for</t>
    </r>
    <r>
      <rPr>
        <b/>
        <sz val="11"/>
        <color theme="1"/>
        <rFont val="Calibri"/>
        <family val="2"/>
        <scheme val="minor"/>
      </rPr>
      <t xml:space="preserve"> tilsagn tildelt fra januar 2026</t>
    </r>
    <r>
      <rPr>
        <sz val="11"/>
        <color theme="1"/>
        <rFont val="Calibri"/>
        <family val="2"/>
        <scheme val="minor"/>
      </rPr>
      <t xml:space="preserve">. Den tildelte støtte medregnes fra den dag, hvor Udenrigsministeriet godkender virksomhedernes underskrevne "de minimis"-erklæringer. Det konkrete "de minimis" støttebeløb revideres og fastlægges endeligt i forbindelse med godkendelse af koordinators afrapportering. Det er koordinators ansvar at sikre, at virksomhedsskemaerne er korrekt udfyldt inden indsendelse til Trade Council. Støtten til det aktuelle erhvervsfremstød medregnes i støttebeløbet. Koordinator skal oplyse de deltagende virksomheder om, at erhvervsfremstødsordningen administreres i henhold til Europa-Kommisssionens "de minims"-forordning, samt informere om det konkrete støttebeløb. </t>
    </r>
  </si>
  <si>
    <r>
      <rPr>
        <b/>
        <sz val="14"/>
        <color theme="1"/>
        <rFont val="Calibri"/>
        <family val="2"/>
        <scheme val="minor"/>
      </rPr>
      <t xml:space="preserve">Bilag 1 </t>
    </r>
    <r>
      <rPr>
        <b/>
        <sz val="11"/>
        <color theme="1"/>
        <rFont val="Calibri"/>
        <family val="2"/>
        <scheme val="minor"/>
      </rPr>
      <t xml:space="preserve">- Oversigt over virksomheder
Skemaet skal sendes i Excel-format </t>
    </r>
    <r>
      <rPr>
        <b/>
        <sz val="11"/>
        <color rgb="FFFF0000"/>
        <rFont val="Calibri"/>
        <family val="2"/>
        <scheme val="minor"/>
      </rPr>
      <t>(</t>
    </r>
    <r>
      <rPr>
        <b/>
        <i/>
        <sz val="11"/>
        <color rgb="FFFF0000"/>
        <rFont val="Calibri"/>
        <family val="2"/>
        <scheme val="minor"/>
      </rPr>
      <t>ikke</t>
    </r>
    <r>
      <rPr>
        <b/>
        <sz val="11"/>
        <color theme="1"/>
        <rFont val="Calibri"/>
        <family val="2"/>
        <scheme val="minor"/>
      </rPr>
      <t xml:space="preserve"> pdf)
Der skal udfyldes data for alle deltagende virksomheder, inkl. virksomheder, som ikke modtager tilskud</t>
    </r>
  </si>
  <si>
    <t>A</t>
  </si>
  <si>
    <t>B</t>
  </si>
  <si>
    <t>C</t>
  </si>
  <si>
    <t>DKK</t>
  </si>
  <si>
    <t>Projektets reference, jf. tilsagnsskrivelse</t>
  </si>
  <si>
    <t>Evt. andre  indtægter / tilskud og / eller garanti fra andre støtteordninger, herunder EU-ordninger</t>
  </si>
  <si>
    <t>Revideret 02-07-2026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</si>
</sst>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#,##0.00_ ;\-#,##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theme="6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2" fillId="0" borderId="0" xfId="0" applyFont="1" applyProtection="1"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6" fillId="0" borderId="2" xfId="0" applyFont="1" applyFill="1" applyBorder="1" applyAlignment="1" applyProtection="1">
      <alignment wrapText="1"/>
      <protection locked="0"/>
    </xf>
    <xf numFmtId="0" fontId="6" fillId="0" borderId="2" xfId="0" applyFont="1" applyFill="1" applyBorder="1" applyProtection="1"/>
    <xf numFmtId="0" fontId="0" fillId="0" borderId="4" xfId="0" applyBorder="1" applyProtection="1">
      <protection locked="0"/>
    </xf>
    <xf numFmtId="0" fontId="0" fillId="0" borderId="2" xfId="0" applyBorder="1"/>
    <xf numFmtId="0" fontId="1" fillId="0" borderId="2" xfId="0" applyFont="1" applyBorder="1" applyAlignment="1"/>
    <xf numFmtId="0" fontId="6" fillId="0" borderId="2" xfId="0" applyFont="1" applyFill="1" applyBorder="1" applyAlignment="1">
      <alignment horizontal="left" wrapText="1"/>
    </xf>
    <xf numFmtId="0" fontId="0" fillId="0" borderId="2" xfId="0" applyBorder="1" applyAlignment="1"/>
    <xf numFmtId="0" fontId="9" fillId="0" borderId="2" xfId="0" applyFont="1" applyFill="1" applyBorder="1" applyAlignment="1"/>
    <xf numFmtId="0" fontId="0" fillId="0" borderId="0" xfId="0" applyAlignment="1"/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Protection="1"/>
    <xf numFmtId="0" fontId="6" fillId="0" borderId="2" xfId="0" applyFont="1" applyBorder="1" applyAlignment="1" applyProtection="1">
      <alignment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6" fillId="0" borderId="8" xfId="0" applyFont="1" applyBorder="1" applyProtection="1"/>
    <xf numFmtId="0" fontId="1" fillId="0" borderId="7" xfId="0" applyFont="1" applyFill="1" applyBorder="1" applyAlignment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43" fontId="6" fillId="2" borderId="2" xfId="2" applyNumberFormat="1" applyFont="1" applyFill="1" applyBorder="1" applyAlignment="1" applyProtection="1">
      <alignment wrapText="1"/>
    </xf>
    <xf numFmtId="1" fontId="6" fillId="0" borderId="8" xfId="2" applyNumberFormat="1" applyFont="1" applyBorder="1" applyAlignment="1" applyProtection="1">
      <alignment wrapText="1"/>
      <protection locked="0"/>
    </xf>
    <xf numFmtId="1" fontId="6" fillId="0" borderId="2" xfId="2" applyNumberFormat="1" applyFont="1" applyBorder="1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" fontId="6" fillId="0" borderId="2" xfId="2" applyNumberFormat="1" applyFont="1" applyFill="1" applyBorder="1" applyAlignment="1" applyProtection="1">
      <alignment wrapText="1"/>
      <protection locked="0"/>
    </xf>
    <xf numFmtId="165" fontId="6" fillId="0" borderId="8" xfId="2" applyNumberFormat="1" applyFont="1" applyBorder="1" applyAlignment="1" applyProtection="1">
      <alignment wrapText="1"/>
      <protection locked="0"/>
    </xf>
    <xf numFmtId="165" fontId="6" fillId="0" borderId="2" xfId="2" applyNumberFormat="1" applyFont="1" applyBorder="1" applyAlignment="1" applyProtection="1">
      <alignment wrapText="1"/>
      <protection locked="0"/>
    </xf>
    <xf numFmtId="165" fontId="0" fillId="0" borderId="0" xfId="0" applyNumberFormat="1" applyProtection="1">
      <protection locked="0"/>
    </xf>
    <xf numFmtId="165" fontId="6" fillId="0" borderId="2" xfId="2" applyNumberFormat="1" applyFont="1" applyFill="1" applyBorder="1" applyAlignment="1" applyProtection="1">
      <alignment wrapText="1"/>
      <protection locked="0"/>
    </xf>
    <xf numFmtId="0" fontId="11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12" fillId="3" borderId="0" xfId="1" applyFont="1" applyFill="1" applyProtection="1">
      <protection locked="0"/>
    </xf>
    <xf numFmtId="165" fontId="0" fillId="3" borderId="0" xfId="0" applyNumberFormat="1" applyFill="1" applyProtection="1">
      <protection locked="0"/>
    </xf>
    <xf numFmtId="0" fontId="8" fillId="4" borderId="8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vertical="center" wrapText="1"/>
      <protection locked="0"/>
    </xf>
    <xf numFmtId="0" fontId="6" fillId="5" borderId="8" xfId="0" applyFont="1" applyFill="1" applyBorder="1" applyProtection="1"/>
    <xf numFmtId="165" fontId="5" fillId="6" borderId="2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/>
      <protection locked="0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6" borderId="6" xfId="0" applyFont="1" applyFill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Protection="1"/>
    <xf numFmtId="17" fontId="0" fillId="0" borderId="0" xfId="0" applyNumberFormat="1" applyAlignment="1" applyProtection="1">
      <alignment horizontal="right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6" borderId="6" xfId="0" applyFont="1" applyFill="1" applyBorder="1" applyAlignment="1" applyProtection="1">
      <alignment horizontal="center" vertical="center" wrapText="1"/>
    </xf>
    <xf numFmtId="0" fontId="0" fillId="3" borderId="0" xfId="0" applyFill="1"/>
    <xf numFmtId="0" fontId="16" fillId="3" borderId="0" xfId="1" applyFont="1" applyFill="1" applyProtection="1">
      <protection locked="0"/>
    </xf>
    <xf numFmtId="0" fontId="6" fillId="3" borderId="0" xfId="0" applyFont="1" applyFill="1" applyProtection="1">
      <protection locked="0"/>
    </xf>
    <xf numFmtId="1" fontId="6" fillId="3" borderId="0" xfId="0" applyNumberFormat="1" applyFont="1" applyFill="1" applyProtection="1">
      <protection locked="0"/>
    </xf>
    <xf numFmtId="165" fontId="6" fillId="3" borderId="0" xfId="0" applyNumberFormat="1" applyFont="1" applyFill="1" applyProtection="1">
      <protection locked="0"/>
    </xf>
    <xf numFmtId="4" fontId="6" fillId="0" borderId="8" xfId="2" applyNumberFormat="1" applyFont="1" applyBorder="1" applyAlignment="1" applyProtection="1">
      <alignment wrapText="1"/>
      <protection locked="0"/>
    </xf>
    <xf numFmtId="4" fontId="6" fillId="0" borderId="2" xfId="2" applyNumberFormat="1" applyFont="1" applyBorder="1" applyAlignment="1" applyProtection="1">
      <alignment wrapText="1"/>
      <protection locked="0"/>
    </xf>
    <xf numFmtId="166" fontId="6" fillId="3" borderId="2" xfId="2" applyNumberFormat="1" applyFont="1" applyFill="1" applyBorder="1" applyAlignment="1" applyProtection="1">
      <alignment wrapText="1"/>
      <protection locked="0"/>
    </xf>
    <xf numFmtId="165" fontId="5" fillId="6" borderId="8" xfId="0" applyNumberFormat="1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wrapText="1"/>
    </xf>
    <xf numFmtId="1" fontId="5" fillId="5" borderId="8" xfId="0" applyNumberFormat="1" applyFont="1" applyFill="1" applyBorder="1" applyAlignment="1" applyProtection="1">
      <alignment horizontal="center" vertical="center" wrapText="1"/>
    </xf>
    <xf numFmtId="43" fontId="5" fillId="5" borderId="8" xfId="2" applyNumberFormat="1" applyFont="1" applyFill="1" applyBorder="1" applyAlignment="1" applyProtection="1">
      <alignment horizontal="center" wrapText="1"/>
    </xf>
    <xf numFmtId="1" fontId="5" fillId="5" borderId="8" xfId="2" applyNumberFormat="1" applyFont="1" applyFill="1" applyBorder="1" applyAlignment="1" applyProtection="1">
      <alignment horizontal="center" wrapText="1"/>
    </xf>
    <xf numFmtId="165" fontId="5" fillId="5" borderId="8" xfId="2" applyNumberFormat="1" applyFont="1" applyFill="1" applyBorder="1" applyAlignment="1" applyProtection="1">
      <alignment horizontal="center" wrapText="1"/>
    </xf>
    <xf numFmtId="0" fontId="5" fillId="5" borderId="5" xfId="0" applyFont="1" applyFill="1" applyBorder="1" applyAlignment="1" applyProtection="1">
      <alignment horizontal="center" wrapText="1"/>
    </xf>
    <xf numFmtId="0" fontId="1" fillId="7" borderId="2" xfId="0" applyFont="1" applyFill="1" applyBorder="1" applyAlignment="1" applyProtection="1">
      <alignment horizontal="center"/>
    </xf>
    <xf numFmtId="0" fontId="1" fillId="7" borderId="4" xfId="0" applyFont="1" applyFill="1" applyBorder="1" applyAlignment="1" applyProtection="1"/>
    <xf numFmtId="0" fontId="6" fillId="2" borderId="1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>
      <alignment wrapText="1"/>
    </xf>
    <xf numFmtId="0" fontId="0" fillId="2" borderId="3" xfId="0" applyFill="1" applyBorder="1" applyAlignment="1">
      <alignment wrapText="1"/>
    </xf>
    <xf numFmtId="1" fontId="6" fillId="2" borderId="1" xfId="2" applyNumberFormat="1" applyFont="1" applyFill="1" applyBorder="1" applyAlignment="1" applyProtection="1">
      <alignment wrapText="1"/>
      <protection locked="0"/>
    </xf>
    <xf numFmtId="0" fontId="0" fillId="2" borderId="4" xfId="0" applyFill="1" applyBorder="1" applyAlignment="1"/>
    <xf numFmtId="0" fontId="0" fillId="2" borderId="3" xfId="0" applyFill="1" applyBorder="1" applyAlignment="1"/>
    <xf numFmtId="165" fontId="5" fillId="6" borderId="8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6" borderId="6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" fontId="5" fillId="6" borderId="5" xfId="0" applyNumberFormat="1" applyFont="1" applyFill="1" applyBorder="1" applyAlignment="1" applyProtection="1">
      <alignment horizontal="center" vertical="center" wrapText="1"/>
    </xf>
    <xf numFmtId="1" fontId="5" fillId="6" borderId="6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0" borderId="7" xfId="1" applyFont="1" applyBorder="1" applyAlignment="1" applyProtection="1">
      <alignment horizontal="center"/>
      <protection locked="0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3">
    <cellStyle name="Komma" xfId="2" builtinId="3"/>
    <cellStyle name="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2495549</xdr:colOff>
      <xdr:row>2</xdr:row>
      <xdr:rowOff>0</xdr:rowOff>
    </xdr:to>
    <xdr:pic>
      <xdr:nvPicPr>
        <xdr:cNvPr id="3" name="Billede 3">
          <a:extLst>
            <a:ext uri="{FF2B5EF4-FFF2-40B4-BE49-F238E27FC236}">
              <a16:creationId xmlns:a16="http://schemas.microsoft.com/office/drawing/2014/main" id="{3ED53D7B-2ACC-47DB-86CB-DDE9AB5A3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9557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ur-lex.europa.eu/legal-content/DA/TXT/HTML/?uri=CELEX:32003H0361" TargetMode="External"/><Relationship Id="rId1" Type="http://schemas.openxmlformats.org/officeDocument/2006/relationships/hyperlink" Target="https://thetradecouncil.dk/om-os/persondatapolitik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9"/>
  <sheetViews>
    <sheetView showGridLines="0" tabSelected="1" zoomScale="90" zoomScaleNormal="90" workbookViewId="0">
      <selection activeCell="C4" sqref="C4:M4"/>
    </sheetView>
  </sheetViews>
  <sheetFormatPr defaultRowHeight="15" outlineLevelRow="1" x14ac:dyDescent="0.25"/>
  <cols>
    <col min="1" max="1" width="3" style="1" bestFit="1" customWidth="1"/>
    <col min="2" max="2" width="48.5703125" style="1" customWidth="1"/>
    <col min="3" max="3" width="34.85546875" style="1" customWidth="1"/>
    <col min="4" max="4" width="10.7109375" style="1" customWidth="1"/>
    <col min="5" max="5" width="13" style="1" customWidth="1"/>
    <col min="6" max="6" width="14.28515625" style="1" customWidth="1"/>
    <col min="7" max="7" width="14" style="1" customWidth="1"/>
    <col min="8" max="8" width="14.85546875" style="32" customWidth="1"/>
    <col min="9" max="9" width="15.140625" style="36" customWidth="1"/>
    <col min="10" max="10" width="13.140625" style="36" customWidth="1"/>
    <col min="11" max="11" width="5.7109375" style="1" customWidth="1"/>
    <col min="12" max="13" width="31.85546875" style="1" customWidth="1"/>
    <col min="14" max="14" width="9.140625" style="1" hidden="1" customWidth="1"/>
    <col min="15" max="16384" width="9.140625" style="1"/>
  </cols>
  <sheetData>
    <row r="1" spans="1:14" x14ac:dyDescent="0.25">
      <c r="C1" s="98" t="s">
        <v>56</v>
      </c>
      <c r="D1" s="98"/>
      <c r="E1" s="98"/>
      <c r="F1" s="98"/>
      <c r="G1" s="98"/>
      <c r="H1" s="98"/>
      <c r="I1" s="98"/>
      <c r="J1" s="98"/>
      <c r="K1" s="98"/>
      <c r="L1" s="54"/>
      <c r="M1" s="55" t="s">
        <v>63</v>
      </c>
    </row>
    <row r="2" spans="1:14" ht="45" customHeight="1" x14ac:dyDescent="0.25">
      <c r="B2" s="44"/>
      <c r="C2" s="98"/>
      <c r="D2" s="98"/>
      <c r="E2" s="98"/>
      <c r="F2" s="98"/>
      <c r="G2" s="98"/>
      <c r="H2" s="98"/>
      <c r="I2" s="98"/>
      <c r="J2" s="98"/>
      <c r="K2" s="98"/>
      <c r="L2" s="108" t="s">
        <v>3</v>
      </c>
      <c r="M2" s="108"/>
      <c r="N2" s="4"/>
    </row>
    <row r="3" spans="1:14" ht="60" customHeight="1" x14ac:dyDescent="0.25">
      <c r="A3" s="105" t="s">
        <v>55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7"/>
    </row>
    <row r="4" spans="1:14" x14ac:dyDescent="0.25">
      <c r="A4" s="92" t="s">
        <v>0</v>
      </c>
      <c r="B4" s="92"/>
      <c r="C4" s="99" t="s">
        <v>35</v>
      </c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4" x14ac:dyDescent="0.25">
      <c r="A5" s="92" t="s">
        <v>61</v>
      </c>
      <c r="B5" s="92"/>
      <c r="C5" s="93"/>
      <c r="D5" s="94"/>
      <c r="E5" s="94"/>
      <c r="F5" s="94"/>
      <c r="G5" s="94"/>
      <c r="H5" s="94"/>
      <c r="I5" s="94"/>
      <c r="J5" s="94"/>
      <c r="K5" s="94"/>
      <c r="L5" s="94"/>
      <c r="M5" s="95"/>
    </row>
    <row r="6" spans="1:14" x14ac:dyDescent="0.25">
      <c r="A6" s="92" t="s">
        <v>1</v>
      </c>
      <c r="B6" s="92"/>
      <c r="C6" s="93"/>
      <c r="D6" s="94"/>
      <c r="E6" s="94"/>
      <c r="F6" s="94"/>
      <c r="G6" s="94"/>
      <c r="H6" s="94"/>
      <c r="I6" s="94"/>
      <c r="J6" s="94"/>
      <c r="K6" s="94"/>
      <c r="L6" s="94"/>
      <c r="M6" s="95"/>
      <c r="N6" s="2"/>
    </row>
    <row r="7" spans="1:14" x14ac:dyDescent="0.25">
      <c r="A7" s="92" t="s">
        <v>23</v>
      </c>
      <c r="B7" s="92"/>
      <c r="C7" s="93"/>
      <c r="D7" s="94"/>
      <c r="E7" s="94"/>
      <c r="F7" s="94"/>
      <c r="G7" s="94"/>
      <c r="H7" s="94"/>
      <c r="I7" s="94"/>
      <c r="J7" s="94"/>
      <c r="K7" s="94"/>
      <c r="L7" s="94"/>
      <c r="M7" s="95"/>
      <c r="N7" s="2"/>
    </row>
    <row r="8" spans="1:14" x14ac:dyDescent="0.25">
      <c r="A8" s="45"/>
      <c r="B8" s="67" t="s">
        <v>38</v>
      </c>
      <c r="C8" s="67" t="s">
        <v>39</v>
      </c>
      <c r="D8" s="68" t="s">
        <v>40</v>
      </c>
      <c r="E8" s="69" t="s">
        <v>41</v>
      </c>
      <c r="F8" s="69" t="s">
        <v>42</v>
      </c>
      <c r="G8" s="69" t="s">
        <v>43</v>
      </c>
      <c r="H8" s="70" t="s">
        <v>44</v>
      </c>
      <c r="I8" s="71" t="s">
        <v>45</v>
      </c>
      <c r="J8" s="71" t="s">
        <v>46</v>
      </c>
      <c r="K8" s="71" t="s">
        <v>48</v>
      </c>
      <c r="L8" s="67" t="s">
        <v>47</v>
      </c>
      <c r="M8" s="72" t="s">
        <v>49</v>
      </c>
    </row>
    <row r="9" spans="1:14" x14ac:dyDescent="0.25">
      <c r="A9" s="10"/>
      <c r="B9" s="5"/>
      <c r="C9" s="5"/>
      <c r="D9" s="5"/>
      <c r="E9" s="73" t="s">
        <v>51</v>
      </c>
      <c r="F9" s="73" t="s">
        <v>52</v>
      </c>
      <c r="G9" s="74" t="s">
        <v>52</v>
      </c>
      <c r="H9" s="102" t="s">
        <v>12</v>
      </c>
      <c r="I9" s="103"/>
      <c r="J9" s="104"/>
      <c r="K9" s="6"/>
      <c r="L9" s="7"/>
      <c r="M9" s="7"/>
      <c r="N9" s="28"/>
    </row>
    <row r="10" spans="1:14" s="3" customFormat="1" ht="15" customHeight="1" x14ac:dyDescent="0.2">
      <c r="A10" s="85" t="s">
        <v>57</v>
      </c>
      <c r="B10" s="85" t="s">
        <v>25</v>
      </c>
      <c r="C10" s="85" t="s">
        <v>11</v>
      </c>
      <c r="D10" s="85" t="s">
        <v>2</v>
      </c>
      <c r="E10" s="85" t="s">
        <v>50</v>
      </c>
      <c r="F10" s="85" t="s">
        <v>37</v>
      </c>
      <c r="G10" s="85" t="s">
        <v>53</v>
      </c>
      <c r="H10" s="88" t="s">
        <v>4</v>
      </c>
      <c r="I10" s="66" t="s">
        <v>5</v>
      </c>
      <c r="J10" s="66" t="s">
        <v>7</v>
      </c>
      <c r="K10" s="85" t="s">
        <v>6</v>
      </c>
      <c r="L10" s="85" t="s">
        <v>28</v>
      </c>
      <c r="M10" s="85" t="s">
        <v>9</v>
      </c>
    </row>
    <row r="11" spans="1:14" s="3" customFormat="1" ht="29.25" customHeight="1" x14ac:dyDescent="0.2">
      <c r="A11" s="86"/>
      <c r="B11" s="86"/>
      <c r="C11" s="86"/>
      <c r="D11" s="86"/>
      <c r="E11" s="86"/>
      <c r="F11" s="87"/>
      <c r="G11" s="87"/>
      <c r="H11" s="89"/>
      <c r="I11" s="96" t="s">
        <v>27</v>
      </c>
      <c r="J11" s="97"/>
      <c r="K11" s="86"/>
      <c r="L11" s="86"/>
      <c r="M11" s="86"/>
    </row>
    <row r="12" spans="1:14" x14ac:dyDescent="0.25">
      <c r="A12" s="24">
        <f>1</f>
        <v>1</v>
      </c>
      <c r="B12" s="21"/>
      <c r="C12" s="21"/>
      <c r="D12" s="22"/>
      <c r="E12" s="63"/>
      <c r="F12" s="63"/>
      <c r="G12" s="63"/>
      <c r="H12" s="30"/>
      <c r="I12" s="34"/>
      <c r="J12" s="34"/>
      <c r="K12" s="42" t="str">
        <f>IF(OR('Bilag 1'!$H12="",AND('Bilag 1'!$I12="",'Bilag 1'!$J12="")),"",
IF(AND('Bilag 1'!$H12&lt;250,'Bilag 1'!$I12&lt;375,'Bilag 1'!$I12&lt;&gt;""),"Ja",
IF(AND('Bilag 1'!$H12&lt;250,'Bilag 1'!$J12&lt;320,'Bilag 1'!$J12&lt;&gt;""),"Ja","Nej")))</f>
        <v/>
      </c>
      <c r="L12" s="21"/>
      <c r="M12" s="23"/>
    </row>
    <row r="13" spans="1:14" x14ac:dyDescent="0.25">
      <c r="A13" s="24">
        <f>A12+1</f>
        <v>2</v>
      </c>
      <c r="B13" s="21"/>
      <c r="C13" s="21"/>
      <c r="D13" s="22"/>
      <c r="E13" s="63"/>
      <c r="F13" s="63"/>
      <c r="G13" s="63"/>
      <c r="H13" s="30"/>
      <c r="I13" s="34"/>
      <c r="J13" s="34"/>
      <c r="K13" s="42" t="str">
        <f>IF(OR('Bilag 1'!$H13="",AND('Bilag 1'!$I13="",'Bilag 1'!$J13="")),"",
IF(AND('Bilag 1'!$H13&lt;250,'Bilag 1'!$I13&lt;375,'Bilag 1'!$I13&lt;&gt;""),"Ja",
IF(AND('Bilag 1'!$H13&lt;250,'Bilag 1'!$J13&lt;320,'Bilag 1'!$J13&lt;&gt;""),"Ja","Nej")))</f>
        <v/>
      </c>
      <c r="L13" s="21"/>
      <c r="M13" s="23"/>
    </row>
    <row r="14" spans="1:14" x14ac:dyDescent="0.25">
      <c r="A14" s="24">
        <f t="shared" ref="A14:A17" si="0">A13+1</f>
        <v>3</v>
      </c>
      <c r="B14" s="21"/>
      <c r="C14" s="21"/>
      <c r="D14" s="22"/>
      <c r="E14" s="63"/>
      <c r="F14" s="63"/>
      <c r="G14" s="63"/>
      <c r="H14" s="30"/>
      <c r="I14" s="34"/>
      <c r="J14" s="34"/>
      <c r="K14" s="42" t="str">
        <f>IF(OR('Bilag 1'!$H14="",AND('Bilag 1'!$I14="",'Bilag 1'!$J14="")),"",
IF(AND('Bilag 1'!$H14&lt;250,'Bilag 1'!$I14&lt;375,'Bilag 1'!$I14&lt;&gt;""),"Ja",
IF(AND('Bilag 1'!$H14&lt;250,'Bilag 1'!$J14&lt;320,'Bilag 1'!$J14&lt;&gt;""),"Ja","Nej")))</f>
        <v/>
      </c>
      <c r="L14" s="21"/>
      <c r="M14" s="23"/>
    </row>
    <row r="15" spans="1:14" x14ac:dyDescent="0.25">
      <c r="A15" s="24">
        <f t="shared" si="0"/>
        <v>4</v>
      </c>
      <c r="B15" s="21"/>
      <c r="C15" s="21"/>
      <c r="D15" s="22"/>
      <c r="E15" s="63"/>
      <c r="F15" s="63"/>
      <c r="G15" s="63"/>
      <c r="H15" s="30"/>
      <c r="I15" s="34"/>
      <c r="J15" s="34"/>
      <c r="K15" s="42" t="str">
        <f>IF(OR('Bilag 1'!$H15="",AND('Bilag 1'!$I15="",'Bilag 1'!$J15="")),"",
IF(AND('Bilag 1'!$H15&lt;250,'Bilag 1'!$I15&lt;375,'Bilag 1'!$I15&lt;&gt;""),"Ja",
IF(AND('Bilag 1'!$H15&lt;250,'Bilag 1'!$J15&lt;320,'Bilag 1'!$J15&lt;&gt;""),"Ja","Nej")))</f>
        <v/>
      </c>
      <c r="L15" s="21"/>
      <c r="M15" s="23"/>
    </row>
    <row r="16" spans="1:14" x14ac:dyDescent="0.25">
      <c r="A16" s="24">
        <f>A15+1</f>
        <v>5</v>
      </c>
      <c r="B16" s="21"/>
      <c r="C16" s="21"/>
      <c r="D16" s="22"/>
      <c r="E16" s="63"/>
      <c r="F16" s="63"/>
      <c r="G16" s="63"/>
      <c r="H16" s="30"/>
      <c r="I16" s="34"/>
      <c r="J16" s="34"/>
      <c r="K16" s="42" t="str">
        <f>IF(OR('Bilag 1'!$H16="",AND('Bilag 1'!$I16="",'Bilag 1'!$J16="")),"",
IF(AND('Bilag 1'!$H16&lt;250,'Bilag 1'!$I16&lt;375,'Bilag 1'!$I16&lt;&gt;""),"Ja",
IF(AND('Bilag 1'!$H16&lt;250,'Bilag 1'!$J16&lt;320,'Bilag 1'!$J16&lt;&gt;""),"Ja","Nej")))</f>
        <v/>
      </c>
      <c r="L16" s="21"/>
      <c r="M16" s="23"/>
    </row>
    <row r="17" spans="1:13" x14ac:dyDescent="0.25">
      <c r="A17" s="24">
        <f t="shared" si="0"/>
        <v>6</v>
      </c>
      <c r="B17" s="21"/>
      <c r="C17" s="21"/>
      <c r="D17" s="22"/>
      <c r="E17" s="63"/>
      <c r="F17" s="63"/>
      <c r="G17" s="63"/>
      <c r="H17" s="30"/>
      <c r="I17" s="34"/>
      <c r="J17" s="34"/>
      <c r="K17" s="42" t="str">
        <f>IF(OR('Bilag 1'!$H17="",AND('Bilag 1'!$I17="",'Bilag 1'!$J17="")),"",
IF(AND('Bilag 1'!$H17&lt;250,'Bilag 1'!$I17&lt;375,'Bilag 1'!$I17&lt;&gt;""),"Ja",
IF(AND('Bilag 1'!$H17&lt;250,'Bilag 1'!$J17&lt;320,'Bilag 1'!$J17&lt;&gt;""),"Ja","Nej")))</f>
        <v/>
      </c>
      <c r="L17" s="21"/>
      <c r="M17" s="23"/>
    </row>
    <row r="18" spans="1:13" x14ac:dyDescent="0.25">
      <c r="A18" s="24">
        <f t="shared" ref="A18:A82" si="1">A17+1</f>
        <v>7</v>
      </c>
      <c r="B18" s="21"/>
      <c r="C18" s="21"/>
      <c r="D18" s="22"/>
      <c r="E18" s="63"/>
      <c r="F18" s="63"/>
      <c r="G18" s="63"/>
      <c r="H18" s="30"/>
      <c r="I18" s="34"/>
      <c r="J18" s="34"/>
      <c r="K18" s="42" t="str">
        <f>IF(OR('Bilag 1'!$H18="",AND('Bilag 1'!$I18="",'Bilag 1'!$J18="")),"",
IF(AND('Bilag 1'!$H18&lt;250,'Bilag 1'!$I18&lt;375,'Bilag 1'!$I18&lt;&gt;""),"Ja",
IF(AND('Bilag 1'!$H18&lt;250,'Bilag 1'!$J18&lt;320,'Bilag 1'!$J18&lt;&gt;""),"Ja","Nej")))</f>
        <v/>
      </c>
      <c r="L18" s="21"/>
      <c r="M18" s="23"/>
    </row>
    <row r="19" spans="1:13" x14ac:dyDescent="0.25">
      <c r="A19" s="24">
        <f t="shared" si="1"/>
        <v>8</v>
      </c>
      <c r="B19" s="21"/>
      <c r="C19" s="21"/>
      <c r="D19" s="22"/>
      <c r="E19" s="63"/>
      <c r="F19" s="63"/>
      <c r="G19" s="63"/>
      <c r="H19" s="30"/>
      <c r="I19" s="34"/>
      <c r="J19" s="34"/>
      <c r="K19" s="42" t="str">
        <f>IF(OR('Bilag 1'!$H19="",AND('Bilag 1'!$I19="",'Bilag 1'!$J19="")),"",
IF(AND('Bilag 1'!$H19&lt;250,'Bilag 1'!$I19&lt;375,'Bilag 1'!$I19&lt;&gt;""),"Ja",
IF(AND('Bilag 1'!$H19&lt;250,'Bilag 1'!$J19&lt;320,'Bilag 1'!$J19&lt;&gt;""),"Ja","Nej")))</f>
        <v/>
      </c>
      <c r="L19" s="21"/>
      <c r="M19" s="23"/>
    </row>
    <row r="20" spans="1:13" x14ac:dyDescent="0.25">
      <c r="A20" s="24">
        <f t="shared" si="1"/>
        <v>9</v>
      </c>
      <c r="B20" s="21"/>
      <c r="C20" s="21"/>
      <c r="D20" s="22"/>
      <c r="E20" s="63"/>
      <c r="F20" s="63"/>
      <c r="G20" s="63"/>
      <c r="H20" s="30"/>
      <c r="I20" s="34"/>
      <c r="J20" s="34"/>
      <c r="K20" s="42" t="str">
        <f>IF(OR('Bilag 1'!$H20="",AND('Bilag 1'!$I20="",'Bilag 1'!$J20="")),"",
IF(AND('Bilag 1'!$H20&lt;250,'Bilag 1'!$I20&lt;375,'Bilag 1'!$I20&lt;&gt;""),"Ja",
IF(AND('Bilag 1'!$H20&lt;250,'Bilag 1'!$J20&lt;320,'Bilag 1'!$J20&lt;&gt;""),"Ja","Nej")))</f>
        <v/>
      </c>
      <c r="L20" s="21"/>
      <c r="M20" s="23"/>
    </row>
    <row r="21" spans="1:13" x14ac:dyDescent="0.25">
      <c r="A21" s="24">
        <f t="shared" si="1"/>
        <v>10</v>
      </c>
      <c r="B21" s="21"/>
      <c r="C21" s="21"/>
      <c r="D21" s="22"/>
      <c r="E21" s="63"/>
      <c r="F21" s="63"/>
      <c r="G21" s="63"/>
      <c r="H21" s="30"/>
      <c r="I21" s="34"/>
      <c r="J21" s="34"/>
      <c r="K21" s="42" t="str">
        <f>IF(OR('Bilag 1'!$H21="",AND('Bilag 1'!$I21="",'Bilag 1'!$J21="")),"",
IF(AND('Bilag 1'!$H21&lt;250,'Bilag 1'!$I21&lt;375,'Bilag 1'!$I21&lt;&gt;""),"Ja",
IF(AND('Bilag 1'!$H21&lt;250,'Bilag 1'!$J21&lt;320,'Bilag 1'!$J21&lt;&gt;""),"Ja","Nej")))</f>
        <v/>
      </c>
      <c r="L21" s="21"/>
      <c r="M21" s="23"/>
    </row>
    <row r="22" spans="1:13" x14ac:dyDescent="0.25">
      <c r="A22" s="24">
        <f t="shared" si="1"/>
        <v>11</v>
      </c>
      <c r="B22" s="21"/>
      <c r="C22" s="21"/>
      <c r="D22" s="22"/>
      <c r="E22" s="63"/>
      <c r="F22" s="63"/>
      <c r="G22" s="63"/>
      <c r="H22" s="30"/>
      <c r="I22" s="34"/>
      <c r="J22" s="34"/>
      <c r="K22" s="42" t="str">
        <f>IF(OR('Bilag 1'!$H22="",AND('Bilag 1'!$I22="",'Bilag 1'!$J22="")),"",
IF(AND('Bilag 1'!$H22&lt;250,'Bilag 1'!$I22&lt;375,'Bilag 1'!$I22&lt;&gt;""),"Ja",
IF(AND('Bilag 1'!$H22&lt;250,'Bilag 1'!$J22&lt;320,'Bilag 1'!$J22&lt;&gt;""),"Ja","Nej")))</f>
        <v/>
      </c>
      <c r="L22" s="21"/>
      <c r="M22" s="23"/>
    </row>
    <row r="23" spans="1:13" x14ac:dyDescent="0.25">
      <c r="A23" s="24">
        <f t="shared" si="1"/>
        <v>12</v>
      </c>
      <c r="B23" s="21"/>
      <c r="C23" s="21"/>
      <c r="D23" s="22"/>
      <c r="E23" s="63"/>
      <c r="F23" s="63"/>
      <c r="G23" s="63"/>
      <c r="H23" s="30"/>
      <c r="I23" s="34"/>
      <c r="J23" s="34"/>
      <c r="K23" s="42" t="str">
        <f>IF(OR('Bilag 1'!$H23="",AND('Bilag 1'!$I23="",'Bilag 1'!$J23="")),"",
IF(AND('Bilag 1'!$H23&lt;250,'Bilag 1'!$I23&lt;375,'Bilag 1'!$I23&lt;&gt;""),"Ja",
IF(AND('Bilag 1'!$H23&lt;250,'Bilag 1'!$J23&lt;320,'Bilag 1'!$J23&lt;&gt;""),"Ja","Nej")))</f>
        <v/>
      </c>
      <c r="L23" s="21"/>
      <c r="M23" s="23"/>
    </row>
    <row r="24" spans="1:13" x14ac:dyDescent="0.25">
      <c r="A24" s="24">
        <f t="shared" si="1"/>
        <v>13</v>
      </c>
      <c r="B24" s="21"/>
      <c r="C24" s="21"/>
      <c r="D24" s="22"/>
      <c r="E24" s="63"/>
      <c r="F24" s="63"/>
      <c r="G24" s="63"/>
      <c r="H24" s="30"/>
      <c r="I24" s="34"/>
      <c r="J24" s="34"/>
      <c r="K24" s="42" t="str">
        <f>IF(OR('Bilag 1'!$H24="",AND('Bilag 1'!$I24="",'Bilag 1'!$J24="")),"",
IF(AND('Bilag 1'!$H24&lt;250,'Bilag 1'!$I24&lt;375,'Bilag 1'!$I24&lt;&gt;""),"Ja",
IF(AND('Bilag 1'!$H24&lt;250,'Bilag 1'!$J24&lt;320,'Bilag 1'!$J24&lt;&gt;""),"Ja","Nej")))</f>
        <v/>
      </c>
      <c r="L24" s="21"/>
      <c r="M24" s="23"/>
    </row>
    <row r="25" spans="1:13" x14ac:dyDescent="0.25">
      <c r="A25" s="24">
        <f t="shared" si="1"/>
        <v>14</v>
      </c>
      <c r="B25" s="21"/>
      <c r="C25" s="21"/>
      <c r="D25" s="22"/>
      <c r="E25" s="63"/>
      <c r="F25" s="63"/>
      <c r="G25" s="63"/>
      <c r="H25" s="30"/>
      <c r="I25" s="34"/>
      <c r="J25" s="34"/>
      <c r="K25" s="42" t="str">
        <f>IF(OR('Bilag 1'!$H25="",AND('Bilag 1'!$I25="",'Bilag 1'!$J25="")),"",
IF(AND('Bilag 1'!$H25&lt;250,'Bilag 1'!$I25&lt;375,'Bilag 1'!$I25&lt;&gt;""),"Ja",
IF(AND('Bilag 1'!$H25&lt;250,'Bilag 1'!$J25&lt;320,'Bilag 1'!$J25&lt;&gt;""),"Ja","Nej")))</f>
        <v/>
      </c>
      <c r="L25" s="21"/>
      <c r="M25" s="23"/>
    </row>
    <row r="26" spans="1:13" x14ac:dyDescent="0.25">
      <c r="A26" s="24">
        <f t="shared" si="1"/>
        <v>15</v>
      </c>
      <c r="B26" s="21"/>
      <c r="C26" s="21"/>
      <c r="D26" s="22"/>
      <c r="E26" s="63"/>
      <c r="F26" s="63"/>
      <c r="G26" s="63"/>
      <c r="H26" s="30"/>
      <c r="I26" s="34"/>
      <c r="J26" s="34"/>
      <c r="K26" s="42" t="str">
        <f>IF(OR('Bilag 1'!$H26="",AND('Bilag 1'!$I26="",'Bilag 1'!$J26="")),"",
IF(AND('Bilag 1'!$H26&lt;250,'Bilag 1'!$I26&lt;375,'Bilag 1'!$I26&lt;&gt;""),"Ja",
IF(AND('Bilag 1'!$H26&lt;250,'Bilag 1'!$J26&lt;320,'Bilag 1'!$J26&lt;&gt;""),"Ja","Nej")))</f>
        <v/>
      </c>
      <c r="L26" s="21"/>
      <c r="M26" s="23"/>
    </row>
    <row r="27" spans="1:13" x14ac:dyDescent="0.25">
      <c r="A27" s="24">
        <f t="shared" si="1"/>
        <v>16</v>
      </c>
      <c r="B27" s="21"/>
      <c r="C27" s="21"/>
      <c r="D27" s="22"/>
      <c r="E27" s="63"/>
      <c r="F27" s="63"/>
      <c r="G27" s="63"/>
      <c r="H27" s="30"/>
      <c r="I27" s="34"/>
      <c r="J27" s="34"/>
      <c r="K27" s="42" t="str">
        <f>IF(OR('Bilag 1'!$H27="",AND('Bilag 1'!$I27="",'Bilag 1'!$J27="")),"",
IF(AND('Bilag 1'!$H27&lt;250,'Bilag 1'!$I27&lt;375,'Bilag 1'!$I27&lt;&gt;""),"Ja",
IF(AND('Bilag 1'!$H27&lt;250,'Bilag 1'!$J27&lt;320,'Bilag 1'!$J27&lt;&gt;""),"Ja","Nej")))</f>
        <v/>
      </c>
      <c r="L27" s="21"/>
      <c r="M27" s="23"/>
    </row>
    <row r="28" spans="1:13" x14ac:dyDescent="0.25">
      <c r="A28" s="24">
        <f t="shared" si="1"/>
        <v>17</v>
      </c>
      <c r="B28" s="21"/>
      <c r="C28" s="21"/>
      <c r="D28" s="22"/>
      <c r="E28" s="63"/>
      <c r="F28" s="63"/>
      <c r="G28" s="63"/>
      <c r="H28" s="30"/>
      <c r="I28" s="34"/>
      <c r="J28" s="34"/>
      <c r="K28" s="42" t="str">
        <f>IF(OR('Bilag 1'!$H28="",AND('Bilag 1'!$I28="",'Bilag 1'!$J28="")),"",
IF(AND('Bilag 1'!$H28&lt;250,'Bilag 1'!$I28&lt;375,'Bilag 1'!$I28&lt;&gt;""),"Ja",
IF(AND('Bilag 1'!$H28&lt;250,'Bilag 1'!$J28&lt;320,'Bilag 1'!$J28&lt;&gt;""),"Ja","Nej")))</f>
        <v/>
      </c>
      <c r="L28" s="21"/>
      <c r="M28" s="23"/>
    </row>
    <row r="29" spans="1:13" x14ac:dyDescent="0.25">
      <c r="A29" s="24">
        <f t="shared" si="1"/>
        <v>18</v>
      </c>
      <c r="B29" s="21"/>
      <c r="C29" s="21"/>
      <c r="D29" s="22"/>
      <c r="E29" s="63"/>
      <c r="F29" s="63"/>
      <c r="G29" s="63"/>
      <c r="H29" s="30"/>
      <c r="I29" s="34"/>
      <c r="J29" s="34"/>
      <c r="K29" s="42" t="str">
        <f>IF(OR('Bilag 1'!$H29="",AND('Bilag 1'!$I29="",'Bilag 1'!$J29="")),"",
IF(AND('Bilag 1'!$H29&lt;250,'Bilag 1'!$I29&lt;375,'Bilag 1'!$I29&lt;&gt;""),"Ja",
IF(AND('Bilag 1'!$H29&lt;250,'Bilag 1'!$J29&lt;320,'Bilag 1'!$J29&lt;&gt;""),"Ja","Nej")))</f>
        <v/>
      </c>
      <c r="L29" s="21"/>
      <c r="M29" s="23"/>
    </row>
    <row r="30" spans="1:13" x14ac:dyDescent="0.25">
      <c r="A30" s="24">
        <f t="shared" si="1"/>
        <v>19</v>
      </c>
      <c r="B30" s="21"/>
      <c r="C30" s="21"/>
      <c r="D30" s="22"/>
      <c r="E30" s="63"/>
      <c r="F30" s="63"/>
      <c r="G30" s="63"/>
      <c r="H30" s="30"/>
      <c r="I30" s="34"/>
      <c r="J30" s="34"/>
      <c r="K30" s="42" t="str">
        <f>IF(OR('Bilag 1'!$H30="",AND('Bilag 1'!$I30="",'Bilag 1'!$J30="")),"",
IF(AND('Bilag 1'!$H30&lt;250,'Bilag 1'!$I30&lt;375,'Bilag 1'!$I30&lt;&gt;""),"Ja",
IF(AND('Bilag 1'!$H30&lt;250,'Bilag 1'!$J30&lt;320,'Bilag 1'!$J30&lt;&gt;""),"Ja","Nej")))</f>
        <v/>
      </c>
      <c r="L30" s="21"/>
      <c r="M30" s="23"/>
    </row>
    <row r="31" spans="1:13" x14ac:dyDescent="0.25">
      <c r="A31" s="24">
        <f t="shared" si="1"/>
        <v>20</v>
      </c>
      <c r="B31" s="21"/>
      <c r="C31" s="21"/>
      <c r="D31" s="22"/>
      <c r="E31" s="63"/>
      <c r="F31" s="63"/>
      <c r="G31" s="63"/>
      <c r="H31" s="30"/>
      <c r="I31" s="34"/>
      <c r="J31" s="34"/>
      <c r="K31" s="42" t="str">
        <f>IF(OR('Bilag 1'!$H31="",AND('Bilag 1'!$I31="",'Bilag 1'!$J31="")),"",
IF(AND('Bilag 1'!$H31&lt;250,'Bilag 1'!$I31&lt;375,'Bilag 1'!$I31&lt;&gt;""),"Ja",
IF(AND('Bilag 1'!$H31&lt;250,'Bilag 1'!$J31&lt;320,'Bilag 1'!$J31&lt;&gt;""),"Ja","Nej")))</f>
        <v/>
      </c>
      <c r="L31" s="21"/>
      <c r="M31" s="23"/>
    </row>
    <row r="32" spans="1:13" x14ac:dyDescent="0.25">
      <c r="A32" s="24">
        <f t="shared" si="1"/>
        <v>21</v>
      </c>
      <c r="B32" s="21"/>
      <c r="C32" s="21"/>
      <c r="D32" s="22"/>
      <c r="E32" s="63"/>
      <c r="F32" s="63"/>
      <c r="G32" s="63"/>
      <c r="H32" s="30"/>
      <c r="I32" s="34"/>
      <c r="J32" s="34"/>
      <c r="K32" s="42" t="str">
        <f>IF(OR('Bilag 1'!$H32="",AND('Bilag 1'!$I32="",'Bilag 1'!$J32="")),"",
IF(AND('Bilag 1'!$H32&lt;250,'Bilag 1'!$I32&lt;375,'Bilag 1'!$I32&lt;&gt;""),"Ja",
IF(AND('Bilag 1'!$H32&lt;250,'Bilag 1'!$J32&lt;320,'Bilag 1'!$J32&lt;&gt;""),"Ja","Nej")))</f>
        <v/>
      </c>
      <c r="L32" s="21"/>
      <c r="M32" s="23"/>
    </row>
    <row r="33" spans="1:13" x14ac:dyDescent="0.25">
      <c r="A33" s="24">
        <f t="shared" si="1"/>
        <v>22</v>
      </c>
      <c r="B33" s="21"/>
      <c r="C33" s="21"/>
      <c r="D33" s="22"/>
      <c r="E33" s="63"/>
      <c r="F33" s="63"/>
      <c r="G33" s="63"/>
      <c r="H33" s="30"/>
      <c r="I33" s="34"/>
      <c r="J33" s="34"/>
      <c r="K33" s="42" t="str">
        <f>IF(OR('Bilag 1'!$H33="",AND('Bilag 1'!$I33="",'Bilag 1'!$J33="")),"",
IF(AND('Bilag 1'!$H33&lt;250,'Bilag 1'!$I33&lt;375,'Bilag 1'!$I33&lt;&gt;""),"Ja",
IF(AND('Bilag 1'!$H33&lt;250,'Bilag 1'!$J33&lt;320,'Bilag 1'!$J33&lt;&gt;""),"Ja","Nej")))</f>
        <v/>
      </c>
      <c r="L33" s="21"/>
      <c r="M33" s="23"/>
    </row>
    <row r="34" spans="1:13" x14ac:dyDescent="0.25">
      <c r="A34" s="24">
        <f t="shared" si="1"/>
        <v>23</v>
      </c>
      <c r="B34" s="21"/>
      <c r="C34" s="21"/>
      <c r="D34" s="22"/>
      <c r="E34" s="63"/>
      <c r="F34" s="63"/>
      <c r="G34" s="63"/>
      <c r="H34" s="30"/>
      <c r="I34" s="34"/>
      <c r="J34" s="34"/>
      <c r="K34" s="42" t="str">
        <f>IF(OR('Bilag 1'!$H34="",AND('Bilag 1'!$I34="",'Bilag 1'!$J34="")),"",
IF(AND('Bilag 1'!$H34&lt;250,'Bilag 1'!$I34&lt;375,'Bilag 1'!$I34&lt;&gt;""),"Ja",
IF(AND('Bilag 1'!$H34&lt;250,'Bilag 1'!$J34&lt;320,'Bilag 1'!$J34&lt;&gt;""),"Ja","Nej")))</f>
        <v/>
      </c>
      <c r="L34" s="21"/>
      <c r="M34" s="23"/>
    </row>
    <row r="35" spans="1:13" x14ac:dyDescent="0.25">
      <c r="A35" s="18">
        <f t="shared" si="1"/>
        <v>24</v>
      </c>
      <c r="B35" s="19"/>
      <c r="C35" s="19"/>
      <c r="D35" s="20"/>
      <c r="E35" s="64"/>
      <c r="F35" s="64"/>
      <c r="G35" s="64"/>
      <c r="H35" s="31"/>
      <c r="I35" s="35"/>
      <c r="J35" s="35"/>
      <c r="K35" s="42" t="str">
        <f>IF(OR('Bilag 1'!$H35="",AND('Bilag 1'!$I35="",'Bilag 1'!$J35="")),"",
IF(AND('Bilag 1'!$H35&lt;250,'Bilag 1'!$I35&lt;375,'Bilag 1'!$I35&lt;&gt;""),"Ja",
IF(AND('Bilag 1'!$H35&lt;250,'Bilag 1'!$J35&lt;320,'Bilag 1'!$J35&lt;&gt;""),"Ja","Nej")))</f>
        <v/>
      </c>
      <c r="L35" s="19"/>
      <c r="M35" s="19"/>
    </row>
    <row r="36" spans="1:13" x14ac:dyDescent="0.25">
      <c r="A36" s="24">
        <f t="shared" si="1"/>
        <v>25</v>
      </c>
      <c r="B36" s="21"/>
      <c r="C36" s="21"/>
      <c r="D36" s="22"/>
      <c r="E36" s="63"/>
      <c r="F36" s="63"/>
      <c r="G36" s="63"/>
      <c r="H36" s="30"/>
      <c r="I36" s="34"/>
      <c r="J36" s="34"/>
      <c r="K36" s="42" t="str">
        <f>IF(OR('Bilag 1'!$H36="",AND('Bilag 1'!$I36="",'Bilag 1'!$J36="")),"",
IF(AND('Bilag 1'!$H36&lt;250,'Bilag 1'!$I36&lt;375,'Bilag 1'!$I36&lt;&gt;""),"Ja",
IF(AND('Bilag 1'!$H36&lt;250,'Bilag 1'!$J36&lt;320,'Bilag 1'!$J36&lt;&gt;""),"Ja","Nej")))</f>
        <v/>
      </c>
      <c r="L36" s="21"/>
      <c r="M36" s="23"/>
    </row>
    <row r="37" spans="1:13" x14ac:dyDescent="0.25">
      <c r="A37" s="24">
        <f t="shared" si="1"/>
        <v>26</v>
      </c>
      <c r="B37" s="21"/>
      <c r="C37" s="21"/>
      <c r="D37" s="22"/>
      <c r="E37" s="63"/>
      <c r="F37" s="63"/>
      <c r="G37" s="63"/>
      <c r="H37" s="30"/>
      <c r="I37" s="34"/>
      <c r="J37" s="34"/>
      <c r="K37" s="42" t="str">
        <f>IF(OR('Bilag 1'!$H37="",AND('Bilag 1'!$I37="",'Bilag 1'!$J37="")),"",
IF(AND('Bilag 1'!$H37&lt;250,'Bilag 1'!$I37&lt;375,'Bilag 1'!$I37&lt;&gt;""),"Ja",
IF(AND('Bilag 1'!$H37&lt;250,'Bilag 1'!$J37&lt;320,'Bilag 1'!$J37&lt;&gt;""),"Ja","Nej")))</f>
        <v/>
      </c>
      <c r="L37" s="21"/>
      <c r="M37" s="23"/>
    </row>
    <row r="38" spans="1:13" x14ac:dyDescent="0.25">
      <c r="A38" s="24">
        <f t="shared" si="1"/>
        <v>27</v>
      </c>
      <c r="B38" s="21"/>
      <c r="C38" s="21"/>
      <c r="D38" s="22"/>
      <c r="E38" s="63"/>
      <c r="F38" s="63"/>
      <c r="G38" s="63"/>
      <c r="H38" s="30"/>
      <c r="I38" s="34"/>
      <c r="J38" s="34"/>
      <c r="K38" s="42" t="str">
        <f>IF(OR('Bilag 1'!$H38="",AND('Bilag 1'!$I38="",'Bilag 1'!$J38="")),"",
IF(AND('Bilag 1'!$H38&lt;250,'Bilag 1'!$I38&lt;375,'Bilag 1'!$I38&lt;&gt;""),"Ja",
IF(AND('Bilag 1'!$H38&lt;250,'Bilag 1'!$J38&lt;320,'Bilag 1'!$J38&lt;&gt;""),"Ja","Nej")))</f>
        <v/>
      </c>
      <c r="L38" s="21"/>
      <c r="M38" s="23"/>
    </row>
    <row r="39" spans="1:13" x14ac:dyDescent="0.25">
      <c r="A39" s="24">
        <f t="shared" si="1"/>
        <v>28</v>
      </c>
      <c r="B39" s="21"/>
      <c r="C39" s="21"/>
      <c r="D39" s="22"/>
      <c r="E39" s="63"/>
      <c r="F39" s="63"/>
      <c r="G39" s="63"/>
      <c r="H39" s="30"/>
      <c r="I39" s="34"/>
      <c r="J39" s="34"/>
      <c r="K39" s="42" t="str">
        <f>IF(OR('Bilag 1'!$H39="",AND('Bilag 1'!$I39="",'Bilag 1'!$J39="")),"",
IF(AND('Bilag 1'!$H39&lt;250,'Bilag 1'!$I39&lt;375,'Bilag 1'!$I39&lt;&gt;""),"Ja",
IF(AND('Bilag 1'!$H39&lt;250,'Bilag 1'!$J39&lt;320,'Bilag 1'!$J39&lt;&gt;""),"Ja","Nej")))</f>
        <v/>
      </c>
      <c r="L39" s="21"/>
      <c r="M39" s="23"/>
    </row>
    <row r="40" spans="1:13" x14ac:dyDescent="0.25">
      <c r="A40" s="24">
        <f t="shared" si="1"/>
        <v>29</v>
      </c>
      <c r="B40" s="21"/>
      <c r="C40" s="21"/>
      <c r="D40" s="22"/>
      <c r="E40" s="63"/>
      <c r="F40" s="63"/>
      <c r="G40" s="63"/>
      <c r="H40" s="30"/>
      <c r="I40" s="34"/>
      <c r="J40" s="34"/>
      <c r="K40" s="42" t="str">
        <f>IF(OR('Bilag 1'!$H40="",AND('Bilag 1'!$I40="",'Bilag 1'!$J40="")),"",
IF(AND('Bilag 1'!$H40&lt;250,'Bilag 1'!$I40&lt;375,'Bilag 1'!$I40&lt;&gt;""),"Ja",
IF(AND('Bilag 1'!$H40&lt;250,'Bilag 1'!$J40&lt;320,'Bilag 1'!$J40&lt;&gt;""),"Ja","Nej")))</f>
        <v/>
      </c>
      <c r="L40" s="21"/>
      <c r="M40" s="23"/>
    </row>
    <row r="41" spans="1:13" x14ac:dyDescent="0.25">
      <c r="A41" s="24">
        <f t="shared" si="1"/>
        <v>30</v>
      </c>
      <c r="B41" s="21"/>
      <c r="C41" s="21"/>
      <c r="D41" s="22"/>
      <c r="E41" s="63"/>
      <c r="F41" s="63"/>
      <c r="G41" s="63"/>
      <c r="H41" s="30"/>
      <c r="I41" s="34"/>
      <c r="J41" s="34"/>
      <c r="K41" s="42" t="str">
        <f>IF(OR('Bilag 1'!$H41="",AND('Bilag 1'!$I41="",'Bilag 1'!$J41="")),"",
IF(AND('Bilag 1'!$H41&lt;250,'Bilag 1'!$I41&lt;375,'Bilag 1'!$I41&lt;&gt;""),"Ja",
IF(AND('Bilag 1'!$H41&lt;250,'Bilag 1'!$J41&lt;320,'Bilag 1'!$J41&lt;&gt;""),"Ja","Nej")))</f>
        <v/>
      </c>
      <c r="L41" s="21"/>
      <c r="M41" s="23"/>
    </row>
    <row r="42" spans="1:13" hidden="1" outlineLevel="1" x14ac:dyDescent="0.25">
      <c r="A42" s="24">
        <f t="shared" si="1"/>
        <v>31</v>
      </c>
      <c r="B42" s="21"/>
      <c r="C42" s="21"/>
      <c r="D42" s="22"/>
      <c r="E42" s="63"/>
      <c r="F42" s="63"/>
      <c r="G42" s="63"/>
      <c r="H42" s="30"/>
      <c r="I42" s="34"/>
      <c r="J42" s="34"/>
      <c r="K42" s="42" t="str">
        <f>IF(OR('Bilag 1'!$H42="",AND('Bilag 1'!$I42="",'Bilag 1'!$J42="")),"",
IF(AND('Bilag 1'!$H42&lt;250,'Bilag 1'!$I42&lt;375,'Bilag 1'!$I42&lt;&gt;""),"Ja",
IF(AND('Bilag 1'!$H42&lt;250,'Bilag 1'!$J42&lt;320,'Bilag 1'!$J42&lt;&gt;""),"Ja","Nej")))</f>
        <v/>
      </c>
      <c r="L42" s="21"/>
      <c r="M42" s="23"/>
    </row>
    <row r="43" spans="1:13" hidden="1" outlineLevel="1" x14ac:dyDescent="0.25">
      <c r="A43" s="24">
        <f t="shared" si="1"/>
        <v>32</v>
      </c>
      <c r="B43" s="21"/>
      <c r="C43" s="21"/>
      <c r="D43" s="22"/>
      <c r="E43" s="63"/>
      <c r="F43" s="63"/>
      <c r="G43" s="63"/>
      <c r="H43" s="30"/>
      <c r="I43" s="34"/>
      <c r="J43" s="34"/>
      <c r="K43" s="42" t="str">
        <f>IF(OR('Bilag 1'!$H43="",AND('Bilag 1'!$I43="",'Bilag 1'!$J43="")),"",
IF(AND('Bilag 1'!$H43&lt;250,'Bilag 1'!$I43&lt;375,'Bilag 1'!$I43&lt;&gt;""),"Ja",
IF(AND('Bilag 1'!$H43&lt;250,'Bilag 1'!$J43&lt;320,'Bilag 1'!$J43&lt;&gt;""),"Ja","Nej")))</f>
        <v/>
      </c>
      <c r="L43" s="21"/>
      <c r="M43" s="23"/>
    </row>
    <row r="44" spans="1:13" hidden="1" outlineLevel="1" x14ac:dyDescent="0.25">
      <c r="A44" s="24">
        <f t="shared" si="1"/>
        <v>33</v>
      </c>
      <c r="B44" s="21"/>
      <c r="C44" s="21"/>
      <c r="D44" s="22"/>
      <c r="E44" s="63"/>
      <c r="F44" s="63"/>
      <c r="G44" s="63"/>
      <c r="H44" s="30"/>
      <c r="I44" s="34"/>
      <c r="J44" s="34"/>
      <c r="K44" s="42" t="str">
        <f>IF(OR('Bilag 1'!$H44="",AND('Bilag 1'!$I44="",'Bilag 1'!$J44="")),"",
IF(AND('Bilag 1'!$H44&lt;250,'Bilag 1'!$I44&lt;375,'Bilag 1'!$I44&lt;&gt;""),"Ja",
IF(AND('Bilag 1'!$H44&lt;250,'Bilag 1'!$J44&lt;320,'Bilag 1'!$J44&lt;&gt;""),"Ja","Nej")))</f>
        <v/>
      </c>
      <c r="L44" s="21"/>
      <c r="M44" s="23"/>
    </row>
    <row r="45" spans="1:13" hidden="1" outlineLevel="1" x14ac:dyDescent="0.25">
      <c r="A45" s="24">
        <f t="shared" si="1"/>
        <v>34</v>
      </c>
      <c r="B45" s="21"/>
      <c r="C45" s="21"/>
      <c r="D45" s="22"/>
      <c r="E45" s="63"/>
      <c r="F45" s="63"/>
      <c r="G45" s="63"/>
      <c r="H45" s="30"/>
      <c r="I45" s="34"/>
      <c r="J45" s="34"/>
      <c r="K45" s="42" t="str">
        <f>IF(OR('Bilag 1'!$H45="",AND('Bilag 1'!$I45="",'Bilag 1'!$J45="")),"",
IF(AND('Bilag 1'!$H45&lt;250,'Bilag 1'!$I45&lt;375,'Bilag 1'!$I45&lt;&gt;""),"Ja",
IF(AND('Bilag 1'!$H45&lt;250,'Bilag 1'!$J45&lt;320,'Bilag 1'!$J45&lt;&gt;""),"Ja","Nej")))</f>
        <v/>
      </c>
      <c r="L45" s="21"/>
      <c r="M45" s="23"/>
    </row>
    <row r="46" spans="1:13" hidden="1" outlineLevel="1" x14ac:dyDescent="0.25">
      <c r="A46" s="24">
        <f t="shared" si="1"/>
        <v>35</v>
      </c>
      <c r="B46" s="21"/>
      <c r="C46" s="21"/>
      <c r="D46" s="22"/>
      <c r="E46" s="63"/>
      <c r="F46" s="63"/>
      <c r="G46" s="63"/>
      <c r="H46" s="30"/>
      <c r="I46" s="34"/>
      <c r="J46" s="34"/>
      <c r="K46" s="42" t="str">
        <f>IF(OR('Bilag 1'!$H46="",AND('Bilag 1'!$I46="",'Bilag 1'!$J46="")),"",
IF(AND('Bilag 1'!$H46&lt;250,'Bilag 1'!$I46&lt;375,'Bilag 1'!$I46&lt;&gt;""),"Ja",
IF(AND('Bilag 1'!$H46&lt;250,'Bilag 1'!$J46&lt;320,'Bilag 1'!$J46&lt;&gt;""),"Ja","Nej")))</f>
        <v/>
      </c>
      <c r="L46" s="21"/>
      <c r="M46" s="23"/>
    </row>
    <row r="47" spans="1:13" hidden="1" outlineLevel="1" x14ac:dyDescent="0.25">
      <c r="A47" s="24">
        <f t="shared" si="1"/>
        <v>36</v>
      </c>
      <c r="B47" s="21"/>
      <c r="C47" s="21"/>
      <c r="D47" s="22"/>
      <c r="E47" s="63"/>
      <c r="F47" s="63"/>
      <c r="G47" s="63"/>
      <c r="H47" s="30"/>
      <c r="I47" s="34"/>
      <c r="J47" s="34"/>
      <c r="K47" s="42" t="str">
        <f>IF(OR('Bilag 1'!$H47="",AND('Bilag 1'!$I47="",'Bilag 1'!$J47="")),"",
IF(AND('Bilag 1'!$H47&lt;250,'Bilag 1'!$I47&lt;375,'Bilag 1'!$I47&lt;&gt;""),"Ja",
IF(AND('Bilag 1'!$H47&lt;250,'Bilag 1'!$J47&lt;320,'Bilag 1'!$J47&lt;&gt;""),"Ja","Nej")))</f>
        <v/>
      </c>
      <c r="L47" s="21"/>
      <c r="M47" s="23"/>
    </row>
    <row r="48" spans="1:13" hidden="1" outlineLevel="1" x14ac:dyDescent="0.25">
      <c r="A48" s="24">
        <f t="shared" si="1"/>
        <v>37</v>
      </c>
      <c r="B48" s="21"/>
      <c r="C48" s="21"/>
      <c r="D48" s="22"/>
      <c r="E48" s="63"/>
      <c r="F48" s="63"/>
      <c r="G48" s="63"/>
      <c r="H48" s="30"/>
      <c r="I48" s="34"/>
      <c r="J48" s="34"/>
      <c r="K48" s="42" t="str">
        <f>IF(OR('Bilag 1'!$H48="",AND('Bilag 1'!$I48="",'Bilag 1'!$J48="")),"",
IF(AND('Bilag 1'!$H48&lt;250,'Bilag 1'!$I48&lt;375,'Bilag 1'!$I48&lt;&gt;""),"Ja",
IF(AND('Bilag 1'!$H48&lt;250,'Bilag 1'!$J48&lt;320,'Bilag 1'!$J48&lt;&gt;""),"Ja","Nej")))</f>
        <v/>
      </c>
      <c r="L48" s="21"/>
      <c r="M48" s="23"/>
    </row>
    <row r="49" spans="1:13" hidden="1" outlineLevel="1" x14ac:dyDescent="0.25">
      <c r="A49" s="24">
        <f t="shared" si="1"/>
        <v>38</v>
      </c>
      <c r="B49" s="21"/>
      <c r="C49" s="21"/>
      <c r="D49" s="22"/>
      <c r="E49" s="63"/>
      <c r="F49" s="63"/>
      <c r="G49" s="63"/>
      <c r="H49" s="30"/>
      <c r="I49" s="34"/>
      <c r="J49" s="34"/>
      <c r="K49" s="42" t="str">
        <f>IF(OR('Bilag 1'!$H49="",AND('Bilag 1'!$I49="",'Bilag 1'!$J49="")),"",
IF(AND('Bilag 1'!$H49&lt;250,'Bilag 1'!$I49&lt;375,'Bilag 1'!$I49&lt;&gt;""),"Ja",
IF(AND('Bilag 1'!$H49&lt;250,'Bilag 1'!$J49&lt;320,'Bilag 1'!$J49&lt;&gt;""),"Ja","Nej")))</f>
        <v/>
      </c>
      <c r="L49" s="21"/>
      <c r="M49" s="23"/>
    </row>
    <row r="50" spans="1:13" hidden="1" outlineLevel="1" x14ac:dyDescent="0.25">
      <c r="A50" s="24">
        <f t="shared" si="1"/>
        <v>39</v>
      </c>
      <c r="B50" s="21"/>
      <c r="C50" s="21"/>
      <c r="D50" s="22"/>
      <c r="E50" s="63"/>
      <c r="F50" s="63"/>
      <c r="G50" s="63"/>
      <c r="H50" s="30"/>
      <c r="I50" s="34"/>
      <c r="J50" s="34"/>
      <c r="K50" s="42" t="str">
        <f>IF(OR('Bilag 1'!$H50="",AND('Bilag 1'!$I50="",'Bilag 1'!$J50="")),"",
IF(AND('Bilag 1'!$H50&lt;250,'Bilag 1'!$I50&lt;375,'Bilag 1'!$I50&lt;&gt;""),"Ja",
IF(AND('Bilag 1'!$H50&lt;250,'Bilag 1'!$J50&lt;320,'Bilag 1'!$J50&lt;&gt;""),"Ja","Nej")))</f>
        <v/>
      </c>
      <c r="L50" s="21"/>
      <c r="M50" s="23"/>
    </row>
    <row r="51" spans="1:13" hidden="1" outlineLevel="1" x14ac:dyDescent="0.25">
      <c r="A51" s="24">
        <f t="shared" si="1"/>
        <v>40</v>
      </c>
      <c r="B51" s="21"/>
      <c r="C51" s="21"/>
      <c r="D51" s="22"/>
      <c r="E51" s="63"/>
      <c r="F51" s="63"/>
      <c r="G51" s="63"/>
      <c r="H51" s="30"/>
      <c r="I51" s="34"/>
      <c r="J51" s="34"/>
      <c r="K51" s="42" t="str">
        <f>IF(OR('Bilag 1'!$H51="",AND('Bilag 1'!$I51="",'Bilag 1'!$J51="")),"",
IF(AND('Bilag 1'!$H51&lt;250,'Bilag 1'!$I51&lt;375,'Bilag 1'!$I51&lt;&gt;""),"Ja",
IF(AND('Bilag 1'!$H51&lt;250,'Bilag 1'!$J51&lt;320,'Bilag 1'!$J51&lt;&gt;""),"Ja","Nej")))</f>
        <v/>
      </c>
      <c r="L51" s="21"/>
      <c r="M51" s="23"/>
    </row>
    <row r="52" spans="1:13" hidden="1" outlineLevel="1" x14ac:dyDescent="0.25">
      <c r="A52" s="24">
        <f t="shared" si="1"/>
        <v>41</v>
      </c>
      <c r="B52" s="21"/>
      <c r="C52" s="21"/>
      <c r="D52" s="22"/>
      <c r="E52" s="63"/>
      <c r="F52" s="63"/>
      <c r="G52" s="63"/>
      <c r="H52" s="30"/>
      <c r="I52" s="34"/>
      <c r="J52" s="34"/>
      <c r="K52" s="42" t="str">
        <f>IF(OR('Bilag 1'!$H52="",AND('Bilag 1'!$I52="",'Bilag 1'!$J52="")),"",
IF(AND('Bilag 1'!$H52&lt;250,'Bilag 1'!$I52&lt;375,'Bilag 1'!$I52&lt;&gt;""),"Ja",
IF(AND('Bilag 1'!$H52&lt;250,'Bilag 1'!$J52&lt;320,'Bilag 1'!$J52&lt;&gt;""),"Ja","Nej")))</f>
        <v/>
      </c>
      <c r="L52" s="21"/>
      <c r="M52" s="23"/>
    </row>
    <row r="53" spans="1:13" hidden="1" outlineLevel="1" x14ac:dyDescent="0.25">
      <c r="A53" s="24">
        <f t="shared" si="1"/>
        <v>42</v>
      </c>
      <c r="B53" s="21"/>
      <c r="C53" s="21"/>
      <c r="D53" s="22"/>
      <c r="E53" s="63"/>
      <c r="F53" s="63"/>
      <c r="G53" s="63"/>
      <c r="H53" s="30"/>
      <c r="I53" s="34"/>
      <c r="J53" s="34"/>
      <c r="K53" s="42" t="str">
        <f>IF(OR('Bilag 1'!$H53="",AND('Bilag 1'!$I53="",'Bilag 1'!$J53="")),"",
IF(AND('Bilag 1'!$H53&lt;250,'Bilag 1'!$I53&lt;375,'Bilag 1'!$I53&lt;&gt;""),"Ja",
IF(AND('Bilag 1'!$H53&lt;250,'Bilag 1'!$J53&lt;320,'Bilag 1'!$J53&lt;&gt;""),"Ja","Nej")))</f>
        <v/>
      </c>
      <c r="L53" s="21"/>
      <c r="M53" s="23"/>
    </row>
    <row r="54" spans="1:13" hidden="1" outlineLevel="1" x14ac:dyDescent="0.25">
      <c r="A54" s="24">
        <f t="shared" si="1"/>
        <v>43</v>
      </c>
      <c r="B54" s="21"/>
      <c r="C54" s="21"/>
      <c r="D54" s="22"/>
      <c r="E54" s="63"/>
      <c r="F54" s="63"/>
      <c r="G54" s="63"/>
      <c r="H54" s="30"/>
      <c r="I54" s="34"/>
      <c r="J54" s="34"/>
      <c r="K54" s="42" t="str">
        <f>IF(OR('Bilag 1'!$H54="",AND('Bilag 1'!$I54="",'Bilag 1'!$J54="")),"",
IF(AND('Bilag 1'!$H54&lt;250,'Bilag 1'!$I54&lt;375,'Bilag 1'!$I54&lt;&gt;""),"Ja",
IF(AND('Bilag 1'!$H54&lt;250,'Bilag 1'!$J54&lt;320,'Bilag 1'!$J54&lt;&gt;""),"Ja","Nej")))</f>
        <v/>
      </c>
      <c r="L54" s="21"/>
      <c r="M54" s="23"/>
    </row>
    <row r="55" spans="1:13" hidden="1" outlineLevel="1" x14ac:dyDescent="0.25">
      <c r="A55" s="24">
        <f t="shared" si="1"/>
        <v>44</v>
      </c>
      <c r="B55" s="21"/>
      <c r="C55" s="21"/>
      <c r="D55" s="22"/>
      <c r="E55" s="63"/>
      <c r="F55" s="63"/>
      <c r="G55" s="63"/>
      <c r="H55" s="30"/>
      <c r="I55" s="34"/>
      <c r="J55" s="34"/>
      <c r="K55" s="42" t="str">
        <f>IF(OR('Bilag 1'!$H55="",AND('Bilag 1'!$I55="",'Bilag 1'!$J55="")),"",
IF(AND('Bilag 1'!$H55&lt;250,'Bilag 1'!$I55&lt;375,'Bilag 1'!$I55&lt;&gt;""),"Ja",
IF(AND('Bilag 1'!$H55&lt;250,'Bilag 1'!$J55&lt;320,'Bilag 1'!$J55&lt;&gt;""),"Ja","Nej")))</f>
        <v/>
      </c>
      <c r="L55" s="21"/>
      <c r="M55" s="23"/>
    </row>
    <row r="56" spans="1:13" hidden="1" outlineLevel="1" x14ac:dyDescent="0.25">
      <c r="A56" s="24">
        <f t="shared" si="1"/>
        <v>45</v>
      </c>
      <c r="B56" s="21"/>
      <c r="C56" s="21"/>
      <c r="D56" s="22"/>
      <c r="E56" s="63"/>
      <c r="F56" s="63"/>
      <c r="G56" s="63"/>
      <c r="H56" s="30"/>
      <c r="I56" s="34"/>
      <c r="J56" s="34"/>
      <c r="K56" s="42" t="str">
        <f>IF(OR('Bilag 1'!$H56="",AND('Bilag 1'!$I56="",'Bilag 1'!$J56="")),"",
IF(AND('Bilag 1'!$H56&lt;250,'Bilag 1'!$I56&lt;375,'Bilag 1'!$I56&lt;&gt;""),"Ja",
IF(AND('Bilag 1'!$H56&lt;250,'Bilag 1'!$J56&lt;320,'Bilag 1'!$J56&lt;&gt;""),"Ja","Nej")))</f>
        <v/>
      </c>
      <c r="L56" s="21"/>
      <c r="M56" s="23"/>
    </row>
    <row r="57" spans="1:13" hidden="1" outlineLevel="1" x14ac:dyDescent="0.25">
      <c r="A57" s="24">
        <f t="shared" si="1"/>
        <v>46</v>
      </c>
      <c r="B57" s="21"/>
      <c r="C57" s="21"/>
      <c r="D57" s="22"/>
      <c r="E57" s="63"/>
      <c r="F57" s="63"/>
      <c r="G57" s="63"/>
      <c r="H57" s="30"/>
      <c r="I57" s="34"/>
      <c r="J57" s="34"/>
      <c r="K57" s="42" t="str">
        <f>IF(OR('Bilag 1'!$H57="",AND('Bilag 1'!$I57="",'Bilag 1'!$J57="")),"",
IF(AND('Bilag 1'!$H57&lt;250,'Bilag 1'!$I57&lt;375,'Bilag 1'!$I57&lt;&gt;""),"Ja",
IF(AND('Bilag 1'!$H57&lt;250,'Bilag 1'!$J57&lt;320,'Bilag 1'!$J57&lt;&gt;""),"Ja","Nej")))</f>
        <v/>
      </c>
      <c r="L57" s="21"/>
      <c r="M57" s="23"/>
    </row>
    <row r="58" spans="1:13" hidden="1" outlineLevel="1" x14ac:dyDescent="0.25">
      <c r="A58" s="24">
        <f t="shared" si="1"/>
        <v>47</v>
      </c>
      <c r="B58" s="21"/>
      <c r="C58" s="21"/>
      <c r="D58" s="22"/>
      <c r="E58" s="63"/>
      <c r="F58" s="63"/>
      <c r="G58" s="63"/>
      <c r="H58" s="30"/>
      <c r="I58" s="34"/>
      <c r="J58" s="34"/>
      <c r="K58" s="42" t="str">
        <f>IF(OR('Bilag 1'!$H58="",AND('Bilag 1'!$I58="",'Bilag 1'!$J58="")),"",
IF(AND('Bilag 1'!$H58&lt;250,'Bilag 1'!$I58&lt;375,'Bilag 1'!$I58&lt;&gt;""),"Ja",
IF(AND('Bilag 1'!$H58&lt;250,'Bilag 1'!$J58&lt;320,'Bilag 1'!$J58&lt;&gt;""),"Ja","Nej")))</f>
        <v/>
      </c>
      <c r="L58" s="21"/>
      <c r="M58" s="23"/>
    </row>
    <row r="59" spans="1:13" hidden="1" outlineLevel="1" x14ac:dyDescent="0.25">
      <c r="A59" s="24">
        <f t="shared" si="1"/>
        <v>48</v>
      </c>
      <c r="B59" s="21"/>
      <c r="C59" s="21"/>
      <c r="D59" s="22"/>
      <c r="E59" s="63"/>
      <c r="F59" s="63"/>
      <c r="G59" s="63"/>
      <c r="H59" s="30"/>
      <c r="I59" s="34"/>
      <c r="J59" s="34"/>
      <c r="K59" s="42" t="str">
        <f>IF(OR('Bilag 1'!$H59="",AND('Bilag 1'!$I59="",'Bilag 1'!$J59="")),"",
IF(AND('Bilag 1'!$H59&lt;250,'Bilag 1'!$I59&lt;375,'Bilag 1'!$I59&lt;&gt;""),"Ja",
IF(AND('Bilag 1'!$H59&lt;250,'Bilag 1'!$J59&lt;320,'Bilag 1'!$J59&lt;&gt;""),"Ja","Nej")))</f>
        <v/>
      </c>
      <c r="L59" s="21"/>
      <c r="M59" s="23"/>
    </row>
    <row r="60" spans="1:13" hidden="1" outlineLevel="1" x14ac:dyDescent="0.25">
      <c r="A60" s="24">
        <f t="shared" si="1"/>
        <v>49</v>
      </c>
      <c r="B60" s="21"/>
      <c r="C60" s="21"/>
      <c r="D60" s="22"/>
      <c r="E60" s="63"/>
      <c r="F60" s="63"/>
      <c r="G60" s="63"/>
      <c r="H60" s="30"/>
      <c r="I60" s="34"/>
      <c r="J60" s="34"/>
      <c r="K60" s="42" t="str">
        <f>IF(OR('Bilag 1'!$H60="",AND('Bilag 1'!$I60="",'Bilag 1'!$J60="")),"",
IF(AND('Bilag 1'!$H60&lt;250,'Bilag 1'!$I60&lt;375,'Bilag 1'!$I60&lt;&gt;""),"Ja",
IF(AND('Bilag 1'!$H60&lt;250,'Bilag 1'!$J60&lt;320,'Bilag 1'!$J60&lt;&gt;""),"Ja","Nej")))</f>
        <v/>
      </c>
      <c r="L60" s="21"/>
      <c r="M60" s="23"/>
    </row>
    <row r="61" spans="1:13" hidden="1" outlineLevel="1" x14ac:dyDescent="0.25">
      <c r="A61" s="24">
        <f t="shared" si="1"/>
        <v>50</v>
      </c>
      <c r="B61" s="21"/>
      <c r="C61" s="21"/>
      <c r="D61" s="22"/>
      <c r="E61" s="63"/>
      <c r="F61" s="63"/>
      <c r="G61" s="63"/>
      <c r="H61" s="30"/>
      <c r="I61" s="34"/>
      <c r="J61" s="34"/>
      <c r="K61" s="42" t="str">
        <f>IF(OR('Bilag 1'!$H61="",AND('Bilag 1'!$I61="",'Bilag 1'!$J61="")),"",
IF(AND('Bilag 1'!$H61&lt;250,'Bilag 1'!$I61&lt;375,'Bilag 1'!$I61&lt;&gt;""),"Ja",
IF(AND('Bilag 1'!$H61&lt;250,'Bilag 1'!$J61&lt;320,'Bilag 1'!$J61&lt;&gt;""),"Ja","Nej")))</f>
        <v/>
      </c>
      <c r="L61" s="21"/>
      <c r="M61" s="23"/>
    </row>
    <row r="62" spans="1:13" hidden="1" outlineLevel="1" x14ac:dyDescent="0.25">
      <c r="A62" s="24">
        <f t="shared" si="1"/>
        <v>51</v>
      </c>
      <c r="B62" s="21"/>
      <c r="C62" s="21"/>
      <c r="D62" s="22"/>
      <c r="E62" s="63"/>
      <c r="F62" s="63"/>
      <c r="G62" s="63"/>
      <c r="H62" s="30"/>
      <c r="I62" s="34"/>
      <c r="J62" s="34"/>
      <c r="K62" s="42" t="str">
        <f>IF(OR('Bilag 1'!$H62="",AND('Bilag 1'!$I62="",'Bilag 1'!$J62="")),"",
IF(AND('Bilag 1'!$H62&lt;250,'Bilag 1'!$I62&lt;375,'Bilag 1'!$I62&lt;&gt;""),"Ja",
IF(AND('Bilag 1'!$H62&lt;250,'Bilag 1'!$J62&lt;320,'Bilag 1'!$J62&lt;&gt;""),"Ja","Nej")))</f>
        <v/>
      </c>
      <c r="L62" s="21"/>
      <c r="M62" s="23"/>
    </row>
    <row r="63" spans="1:13" hidden="1" outlineLevel="1" x14ac:dyDescent="0.25">
      <c r="A63" s="24">
        <f t="shared" si="1"/>
        <v>52</v>
      </c>
      <c r="B63" s="21"/>
      <c r="C63" s="21"/>
      <c r="D63" s="22"/>
      <c r="E63" s="63"/>
      <c r="F63" s="63"/>
      <c r="G63" s="63"/>
      <c r="H63" s="30"/>
      <c r="I63" s="34"/>
      <c r="J63" s="34"/>
      <c r="K63" s="42" t="str">
        <f>IF(OR('Bilag 1'!$H63="",AND('Bilag 1'!$I63="",'Bilag 1'!$J63="")),"",
IF(AND('Bilag 1'!$H63&lt;250,'Bilag 1'!$I63&lt;375,'Bilag 1'!$I63&lt;&gt;""),"Ja",
IF(AND('Bilag 1'!$H63&lt;250,'Bilag 1'!$J63&lt;320,'Bilag 1'!$J63&lt;&gt;""),"Ja","Nej")))</f>
        <v/>
      </c>
      <c r="L63" s="21"/>
      <c r="M63" s="23"/>
    </row>
    <row r="64" spans="1:13" hidden="1" outlineLevel="1" x14ac:dyDescent="0.25">
      <c r="A64" s="24">
        <f t="shared" si="1"/>
        <v>53</v>
      </c>
      <c r="B64" s="21"/>
      <c r="C64" s="21"/>
      <c r="D64" s="22"/>
      <c r="E64" s="63"/>
      <c r="F64" s="63"/>
      <c r="G64" s="63"/>
      <c r="H64" s="30"/>
      <c r="I64" s="34"/>
      <c r="J64" s="34"/>
      <c r="K64" s="42" t="str">
        <f>IF(OR('Bilag 1'!$H64="",AND('Bilag 1'!$I64="",'Bilag 1'!$J64="")),"",
IF(AND('Bilag 1'!$H64&lt;250,'Bilag 1'!$I64&lt;375,'Bilag 1'!$I64&lt;&gt;""),"Ja",
IF(AND('Bilag 1'!$H64&lt;250,'Bilag 1'!$J64&lt;320,'Bilag 1'!$J64&lt;&gt;""),"Ja","Nej")))</f>
        <v/>
      </c>
      <c r="L64" s="21"/>
      <c r="M64" s="23"/>
    </row>
    <row r="65" spans="1:13" hidden="1" outlineLevel="1" x14ac:dyDescent="0.25">
      <c r="A65" s="24">
        <f t="shared" si="1"/>
        <v>54</v>
      </c>
      <c r="B65" s="21"/>
      <c r="C65" s="21"/>
      <c r="D65" s="22"/>
      <c r="E65" s="63"/>
      <c r="F65" s="63"/>
      <c r="G65" s="63"/>
      <c r="H65" s="30"/>
      <c r="I65" s="34"/>
      <c r="J65" s="34"/>
      <c r="K65" s="42" t="str">
        <f>IF(OR('Bilag 1'!$H65="",AND('Bilag 1'!$I65="",'Bilag 1'!$J65="")),"",
IF(AND('Bilag 1'!$H65&lt;250,'Bilag 1'!$I65&lt;375,'Bilag 1'!$I65&lt;&gt;""),"Ja",
IF(AND('Bilag 1'!$H65&lt;250,'Bilag 1'!$J65&lt;320,'Bilag 1'!$J65&lt;&gt;""),"Ja","Nej")))</f>
        <v/>
      </c>
      <c r="L65" s="21"/>
      <c r="M65" s="23"/>
    </row>
    <row r="66" spans="1:13" hidden="1" outlineLevel="1" x14ac:dyDescent="0.25">
      <c r="A66" s="24">
        <f t="shared" si="1"/>
        <v>55</v>
      </c>
      <c r="B66" s="21"/>
      <c r="C66" s="21"/>
      <c r="D66" s="22"/>
      <c r="E66" s="63"/>
      <c r="F66" s="63"/>
      <c r="G66" s="63"/>
      <c r="H66" s="30"/>
      <c r="I66" s="34"/>
      <c r="J66" s="34"/>
      <c r="K66" s="42" t="str">
        <f>IF(OR('Bilag 1'!$H66="",AND('Bilag 1'!$I66="",'Bilag 1'!$J66="")),"",
IF(AND('Bilag 1'!$H66&lt;250,'Bilag 1'!$I66&lt;375,'Bilag 1'!$I66&lt;&gt;""),"Ja",
IF(AND('Bilag 1'!$H66&lt;250,'Bilag 1'!$J66&lt;320,'Bilag 1'!$J66&lt;&gt;""),"Ja","Nej")))</f>
        <v/>
      </c>
      <c r="L66" s="21"/>
      <c r="M66" s="23"/>
    </row>
    <row r="67" spans="1:13" hidden="1" outlineLevel="1" x14ac:dyDescent="0.25">
      <c r="A67" s="24">
        <f t="shared" si="1"/>
        <v>56</v>
      </c>
      <c r="B67" s="21"/>
      <c r="C67" s="21"/>
      <c r="D67" s="22"/>
      <c r="E67" s="63"/>
      <c r="F67" s="63"/>
      <c r="G67" s="63"/>
      <c r="H67" s="30"/>
      <c r="I67" s="34"/>
      <c r="J67" s="34"/>
      <c r="K67" s="42" t="str">
        <f>IF(OR('Bilag 1'!$H67="",AND('Bilag 1'!$I67="",'Bilag 1'!$J67="")),"",
IF(AND('Bilag 1'!$H67&lt;250,'Bilag 1'!$I67&lt;375,'Bilag 1'!$I67&lt;&gt;""),"Ja",
IF(AND('Bilag 1'!$H67&lt;250,'Bilag 1'!$J67&lt;320,'Bilag 1'!$J67&lt;&gt;""),"Ja","Nej")))</f>
        <v/>
      </c>
      <c r="L67" s="21"/>
      <c r="M67" s="23"/>
    </row>
    <row r="68" spans="1:13" hidden="1" outlineLevel="1" x14ac:dyDescent="0.25">
      <c r="A68" s="24">
        <f t="shared" si="1"/>
        <v>57</v>
      </c>
      <c r="B68" s="21"/>
      <c r="C68" s="21"/>
      <c r="D68" s="22"/>
      <c r="E68" s="63"/>
      <c r="F68" s="63"/>
      <c r="G68" s="63"/>
      <c r="H68" s="30"/>
      <c r="I68" s="34"/>
      <c r="J68" s="34"/>
      <c r="K68" s="42" t="str">
        <f>IF(OR('Bilag 1'!$H68="",AND('Bilag 1'!$I68="",'Bilag 1'!$J68="")),"",
IF(AND('Bilag 1'!$H68&lt;250,'Bilag 1'!$I68&lt;375,'Bilag 1'!$I68&lt;&gt;""),"Ja",
IF(AND('Bilag 1'!$H68&lt;250,'Bilag 1'!$J68&lt;320,'Bilag 1'!$J68&lt;&gt;""),"Ja","Nej")))</f>
        <v/>
      </c>
      <c r="L68" s="21"/>
      <c r="M68" s="23"/>
    </row>
    <row r="69" spans="1:13" hidden="1" outlineLevel="1" x14ac:dyDescent="0.25">
      <c r="A69" s="24">
        <f t="shared" si="1"/>
        <v>58</v>
      </c>
      <c r="B69" s="21"/>
      <c r="C69" s="21"/>
      <c r="D69" s="22"/>
      <c r="E69" s="63"/>
      <c r="F69" s="63"/>
      <c r="G69" s="63"/>
      <c r="H69" s="30"/>
      <c r="I69" s="34"/>
      <c r="J69" s="34"/>
      <c r="K69" s="42" t="str">
        <f>IF(OR('Bilag 1'!$H69="",AND('Bilag 1'!$I69="",'Bilag 1'!$J69="")),"",
IF(AND('Bilag 1'!$H69&lt;250,'Bilag 1'!$I69&lt;375,'Bilag 1'!$I69&lt;&gt;""),"Ja",
IF(AND('Bilag 1'!$H69&lt;250,'Bilag 1'!$J69&lt;320,'Bilag 1'!$J69&lt;&gt;""),"Ja","Nej")))</f>
        <v/>
      </c>
      <c r="L69" s="21"/>
      <c r="M69" s="23"/>
    </row>
    <row r="70" spans="1:13" hidden="1" outlineLevel="1" x14ac:dyDescent="0.25">
      <c r="A70" s="24">
        <f t="shared" si="1"/>
        <v>59</v>
      </c>
      <c r="B70" s="21"/>
      <c r="C70" s="21"/>
      <c r="D70" s="22"/>
      <c r="E70" s="63"/>
      <c r="F70" s="63"/>
      <c r="G70" s="63"/>
      <c r="H70" s="30"/>
      <c r="I70" s="34"/>
      <c r="J70" s="34"/>
      <c r="K70" s="42" t="str">
        <f>IF(OR('Bilag 1'!$H70="",AND('Bilag 1'!$I70="",'Bilag 1'!$J70="")),"",
IF(AND('Bilag 1'!$H70&lt;250,'Bilag 1'!$I70&lt;375,'Bilag 1'!$I70&lt;&gt;""),"Ja",
IF(AND('Bilag 1'!$H70&lt;250,'Bilag 1'!$J70&lt;320,'Bilag 1'!$J70&lt;&gt;""),"Ja","Nej")))</f>
        <v/>
      </c>
      <c r="L70" s="21"/>
      <c r="M70" s="23"/>
    </row>
    <row r="71" spans="1:13" hidden="1" outlineLevel="1" x14ac:dyDescent="0.25">
      <c r="A71" s="24">
        <f t="shared" si="1"/>
        <v>60</v>
      </c>
      <c r="B71" s="21"/>
      <c r="C71" s="21"/>
      <c r="D71" s="22"/>
      <c r="E71" s="63"/>
      <c r="F71" s="63"/>
      <c r="G71" s="63"/>
      <c r="H71" s="30"/>
      <c r="I71" s="34"/>
      <c r="J71" s="34"/>
      <c r="K71" s="42" t="str">
        <f>IF(OR('Bilag 1'!$H71="",AND('Bilag 1'!$I71="",'Bilag 1'!$J71="")),"",
IF(AND('Bilag 1'!$H71&lt;250,'Bilag 1'!$I71&lt;375,'Bilag 1'!$I71&lt;&gt;""),"Ja",
IF(AND('Bilag 1'!$H71&lt;250,'Bilag 1'!$J71&lt;320,'Bilag 1'!$J71&lt;&gt;""),"Ja","Nej")))</f>
        <v/>
      </c>
      <c r="L71" s="21"/>
      <c r="M71" s="23"/>
    </row>
    <row r="72" spans="1:13" hidden="1" outlineLevel="1" x14ac:dyDescent="0.25">
      <c r="A72" s="24">
        <f t="shared" si="1"/>
        <v>61</v>
      </c>
      <c r="B72" s="21"/>
      <c r="C72" s="21"/>
      <c r="D72" s="22"/>
      <c r="E72" s="63"/>
      <c r="F72" s="63"/>
      <c r="G72" s="63"/>
      <c r="H72" s="30"/>
      <c r="I72" s="34"/>
      <c r="J72" s="34"/>
      <c r="K72" s="42" t="str">
        <f>IF(OR('Bilag 1'!$H72="",AND('Bilag 1'!$I72="",'Bilag 1'!$J72="")),"",
IF(AND('Bilag 1'!$H72&lt;250,'Bilag 1'!$I72&lt;375,'Bilag 1'!$I72&lt;&gt;""),"Ja",
IF(AND('Bilag 1'!$H72&lt;250,'Bilag 1'!$J72&lt;320,'Bilag 1'!$J72&lt;&gt;""),"Ja","Nej")))</f>
        <v/>
      </c>
      <c r="L72" s="21"/>
      <c r="M72" s="23"/>
    </row>
    <row r="73" spans="1:13" hidden="1" outlineLevel="1" x14ac:dyDescent="0.25">
      <c r="A73" s="24">
        <f t="shared" si="1"/>
        <v>62</v>
      </c>
      <c r="B73" s="21"/>
      <c r="C73" s="21"/>
      <c r="D73" s="22"/>
      <c r="E73" s="63"/>
      <c r="F73" s="63"/>
      <c r="G73" s="63"/>
      <c r="H73" s="30"/>
      <c r="I73" s="34"/>
      <c r="J73" s="34"/>
      <c r="K73" s="42" t="str">
        <f>IF(OR('Bilag 1'!$H73="",AND('Bilag 1'!$I73="",'Bilag 1'!$J73="")),"",
IF(AND('Bilag 1'!$H73&lt;250,'Bilag 1'!$I73&lt;375,'Bilag 1'!$I73&lt;&gt;""),"Ja",
IF(AND('Bilag 1'!$H73&lt;250,'Bilag 1'!$J73&lt;320,'Bilag 1'!$J73&lt;&gt;""),"Ja","Nej")))</f>
        <v/>
      </c>
      <c r="L73" s="21"/>
      <c r="M73" s="23"/>
    </row>
    <row r="74" spans="1:13" hidden="1" outlineLevel="1" x14ac:dyDescent="0.25">
      <c r="A74" s="24">
        <f t="shared" si="1"/>
        <v>63</v>
      </c>
      <c r="B74" s="21"/>
      <c r="C74" s="21"/>
      <c r="D74" s="22"/>
      <c r="E74" s="63"/>
      <c r="F74" s="63"/>
      <c r="G74" s="63"/>
      <c r="H74" s="30"/>
      <c r="I74" s="34"/>
      <c r="J74" s="34"/>
      <c r="K74" s="42" t="str">
        <f>IF(OR('Bilag 1'!$H74="",AND('Bilag 1'!$I74="",'Bilag 1'!$J74="")),"",
IF(AND('Bilag 1'!$H74&lt;250,'Bilag 1'!$I74&lt;375,'Bilag 1'!$I74&lt;&gt;""),"Ja",
IF(AND('Bilag 1'!$H74&lt;250,'Bilag 1'!$J74&lt;320,'Bilag 1'!$J74&lt;&gt;""),"Ja","Nej")))</f>
        <v/>
      </c>
      <c r="L74" s="21"/>
      <c r="M74" s="23"/>
    </row>
    <row r="75" spans="1:13" hidden="1" outlineLevel="1" x14ac:dyDescent="0.25">
      <c r="A75" s="24">
        <f t="shared" si="1"/>
        <v>64</v>
      </c>
      <c r="B75" s="21"/>
      <c r="C75" s="21"/>
      <c r="D75" s="22"/>
      <c r="E75" s="63"/>
      <c r="F75" s="63"/>
      <c r="G75" s="63"/>
      <c r="H75" s="30"/>
      <c r="I75" s="34"/>
      <c r="J75" s="34"/>
      <c r="K75" s="42" t="str">
        <f>IF(OR('Bilag 1'!$H75="",AND('Bilag 1'!$I75="",'Bilag 1'!$J75="")),"",
IF(AND('Bilag 1'!$H75&lt;250,'Bilag 1'!$I75&lt;375,'Bilag 1'!$I75&lt;&gt;""),"Ja",
IF(AND('Bilag 1'!$H75&lt;250,'Bilag 1'!$J75&lt;320,'Bilag 1'!$J75&lt;&gt;""),"Ja","Nej")))</f>
        <v/>
      </c>
      <c r="L75" s="21"/>
      <c r="M75" s="23"/>
    </row>
    <row r="76" spans="1:13" hidden="1" outlineLevel="1" x14ac:dyDescent="0.25">
      <c r="A76" s="24">
        <f t="shared" si="1"/>
        <v>65</v>
      </c>
      <c r="B76" s="21"/>
      <c r="C76" s="21"/>
      <c r="D76" s="22"/>
      <c r="E76" s="63"/>
      <c r="F76" s="63"/>
      <c r="G76" s="63"/>
      <c r="H76" s="30"/>
      <c r="I76" s="34"/>
      <c r="J76" s="34"/>
      <c r="K76" s="42" t="str">
        <f>IF(OR('Bilag 1'!$H76="",AND('Bilag 1'!$I76="",'Bilag 1'!$J76="")),"",
IF(AND('Bilag 1'!$H76&lt;250,'Bilag 1'!$I76&lt;375,'Bilag 1'!$I76&lt;&gt;""),"Ja",
IF(AND('Bilag 1'!$H76&lt;250,'Bilag 1'!$J76&lt;320,'Bilag 1'!$J76&lt;&gt;""),"Ja","Nej")))</f>
        <v/>
      </c>
      <c r="L76" s="21"/>
      <c r="M76" s="23"/>
    </row>
    <row r="77" spans="1:13" hidden="1" outlineLevel="1" x14ac:dyDescent="0.25">
      <c r="A77" s="24">
        <f t="shared" si="1"/>
        <v>66</v>
      </c>
      <c r="B77" s="21"/>
      <c r="C77" s="21"/>
      <c r="D77" s="22"/>
      <c r="E77" s="63"/>
      <c r="F77" s="63"/>
      <c r="G77" s="63"/>
      <c r="H77" s="30"/>
      <c r="I77" s="34"/>
      <c r="J77" s="34"/>
      <c r="K77" s="42" t="str">
        <f>IF(OR('Bilag 1'!$H77="",AND('Bilag 1'!$I77="",'Bilag 1'!$J77="")),"",
IF(AND('Bilag 1'!$H77&lt;250,'Bilag 1'!$I77&lt;375,'Bilag 1'!$I77&lt;&gt;""),"Ja",
IF(AND('Bilag 1'!$H77&lt;250,'Bilag 1'!$J77&lt;320,'Bilag 1'!$J77&lt;&gt;""),"Ja","Nej")))</f>
        <v/>
      </c>
      <c r="L77" s="21"/>
      <c r="M77" s="23"/>
    </row>
    <row r="78" spans="1:13" hidden="1" outlineLevel="1" x14ac:dyDescent="0.25">
      <c r="A78" s="24">
        <f t="shared" si="1"/>
        <v>67</v>
      </c>
      <c r="B78" s="21"/>
      <c r="C78" s="21"/>
      <c r="D78" s="22"/>
      <c r="E78" s="63"/>
      <c r="F78" s="63"/>
      <c r="G78" s="63"/>
      <c r="H78" s="30"/>
      <c r="I78" s="34"/>
      <c r="J78" s="34"/>
      <c r="K78" s="42" t="str">
        <f>IF(OR('Bilag 1'!$H78="",AND('Bilag 1'!$I78="",'Bilag 1'!$J78="")),"",
IF(AND('Bilag 1'!$H78&lt;250,'Bilag 1'!$I78&lt;375,'Bilag 1'!$I78&lt;&gt;""),"Ja",
IF(AND('Bilag 1'!$H78&lt;250,'Bilag 1'!$J78&lt;320,'Bilag 1'!$J78&lt;&gt;""),"Ja","Nej")))</f>
        <v/>
      </c>
      <c r="L78" s="21"/>
      <c r="M78" s="23"/>
    </row>
    <row r="79" spans="1:13" hidden="1" outlineLevel="1" x14ac:dyDescent="0.25">
      <c r="A79" s="24">
        <f t="shared" si="1"/>
        <v>68</v>
      </c>
      <c r="B79" s="21"/>
      <c r="C79" s="21"/>
      <c r="D79" s="22"/>
      <c r="E79" s="63"/>
      <c r="F79" s="63"/>
      <c r="G79" s="63"/>
      <c r="H79" s="30"/>
      <c r="I79" s="34"/>
      <c r="J79" s="34"/>
      <c r="K79" s="42" t="str">
        <f>IF(OR('Bilag 1'!$H79="",AND('Bilag 1'!$I79="",'Bilag 1'!$J79="")),"",
IF(AND('Bilag 1'!$H79&lt;250,'Bilag 1'!$I79&lt;375,'Bilag 1'!$I79&lt;&gt;""),"Ja",
IF(AND('Bilag 1'!$H79&lt;250,'Bilag 1'!$J79&lt;320,'Bilag 1'!$J79&lt;&gt;""),"Ja","Nej")))</f>
        <v/>
      </c>
      <c r="L79" s="21"/>
      <c r="M79" s="23"/>
    </row>
    <row r="80" spans="1:13" hidden="1" outlineLevel="1" x14ac:dyDescent="0.25">
      <c r="A80" s="24">
        <f t="shared" si="1"/>
        <v>69</v>
      </c>
      <c r="B80" s="21"/>
      <c r="C80" s="21"/>
      <c r="D80" s="22"/>
      <c r="E80" s="63"/>
      <c r="F80" s="63"/>
      <c r="G80" s="63"/>
      <c r="H80" s="30"/>
      <c r="I80" s="34"/>
      <c r="J80" s="34"/>
      <c r="K80" s="42" t="str">
        <f>IF(OR('Bilag 1'!$H80="",AND('Bilag 1'!$I80="",'Bilag 1'!$J80="")),"",
IF(AND('Bilag 1'!$H80&lt;250,'Bilag 1'!$I80&lt;375,'Bilag 1'!$I80&lt;&gt;""),"Ja",
IF(AND('Bilag 1'!$H80&lt;250,'Bilag 1'!$J80&lt;320,'Bilag 1'!$J80&lt;&gt;""),"Ja","Nej")))</f>
        <v/>
      </c>
      <c r="L80" s="21"/>
      <c r="M80" s="23"/>
    </row>
    <row r="81" spans="1:13" hidden="1" outlineLevel="1" x14ac:dyDescent="0.25">
      <c r="A81" s="24">
        <f t="shared" si="1"/>
        <v>70</v>
      </c>
      <c r="B81" s="21"/>
      <c r="C81" s="21"/>
      <c r="D81" s="22"/>
      <c r="E81" s="63"/>
      <c r="F81" s="63"/>
      <c r="G81" s="63"/>
      <c r="H81" s="30"/>
      <c r="I81" s="34"/>
      <c r="J81" s="34"/>
      <c r="K81" s="42" t="str">
        <f>IF(OR('Bilag 1'!$H81="",AND('Bilag 1'!$I81="",'Bilag 1'!$J81="")),"",
IF(AND('Bilag 1'!$H81&lt;250,'Bilag 1'!$I81&lt;375,'Bilag 1'!$I81&lt;&gt;""),"Ja",
IF(AND('Bilag 1'!$H81&lt;250,'Bilag 1'!$J81&lt;320,'Bilag 1'!$J81&lt;&gt;""),"Ja","Nej")))</f>
        <v/>
      </c>
      <c r="L81" s="21"/>
      <c r="M81" s="23"/>
    </row>
    <row r="82" spans="1:13" hidden="1" outlineLevel="1" x14ac:dyDescent="0.25">
      <c r="A82" s="24">
        <f t="shared" si="1"/>
        <v>71</v>
      </c>
      <c r="B82" s="21"/>
      <c r="C82" s="21"/>
      <c r="D82" s="22"/>
      <c r="E82" s="63"/>
      <c r="F82" s="63"/>
      <c r="G82" s="63"/>
      <c r="H82" s="30"/>
      <c r="I82" s="34"/>
      <c r="J82" s="34"/>
      <c r="K82" s="42" t="str">
        <f>IF(OR('Bilag 1'!$H82="",AND('Bilag 1'!$I82="",'Bilag 1'!$J82="")),"",
IF(AND('Bilag 1'!$H82&lt;250,'Bilag 1'!$I82&lt;375,'Bilag 1'!$I82&lt;&gt;""),"Ja",
IF(AND('Bilag 1'!$H82&lt;250,'Bilag 1'!$J82&lt;320,'Bilag 1'!$J82&lt;&gt;""),"Ja","Nej")))</f>
        <v/>
      </c>
      <c r="L82" s="21"/>
      <c r="M82" s="23"/>
    </row>
    <row r="83" spans="1:13" hidden="1" outlineLevel="1" x14ac:dyDescent="0.25">
      <c r="A83" s="24">
        <f t="shared" ref="A83:A102" si="2">A82+1</f>
        <v>72</v>
      </c>
      <c r="B83" s="21"/>
      <c r="C83" s="21"/>
      <c r="D83" s="22"/>
      <c r="E83" s="63"/>
      <c r="F83" s="63"/>
      <c r="G83" s="63"/>
      <c r="H83" s="30"/>
      <c r="I83" s="34"/>
      <c r="J83" s="34"/>
      <c r="K83" s="42" t="str">
        <f>IF(OR('Bilag 1'!$H83="",AND('Bilag 1'!$I83="",'Bilag 1'!$J83="")),"",
IF(AND('Bilag 1'!$H83&lt;250,'Bilag 1'!$I83&lt;375,'Bilag 1'!$I83&lt;&gt;""),"Ja",
IF(AND('Bilag 1'!$H83&lt;250,'Bilag 1'!$J83&lt;320,'Bilag 1'!$J83&lt;&gt;""),"Ja","Nej")))</f>
        <v/>
      </c>
      <c r="L83" s="21"/>
      <c r="M83" s="23"/>
    </row>
    <row r="84" spans="1:13" hidden="1" outlineLevel="1" x14ac:dyDescent="0.25">
      <c r="A84" s="24">
        <f t="shared" si="2"/>
        <v>73</v>
      </c>
      <c r="B84" s="21"/>
      <c r="C84" s="21"/>
      <c r="D84" s="22"/>
      <c r="E84" s="63"/>
      <c r="F84" s="63"/>
      <c r="G84" s="63"/>
      <c r="H84" s="30"/>
      <c r="I84" s="34"/>
      <c r="J84" s="34"/>
      <c r="K84" s="42" t="str">
        <f>IF(OR('Bilag 1'!$H84="",AND('Bilag 1'!$I84="",'Bilag 1'!$J84="")),"",
IF(AND('Bilag 1'!$H84&lt;250,'Bilag 1'!$I84&lt;375,'Bilag 1'!$I84&lt;&gt;""),"Ja",
IF(AND('Bilag 1'!$H84&lt;250,'Bilag 1'!$J84&lt;320,'Bilag 1'!$J84&lt;&gt;""),"Ja","Nej")))</f>
        <v/>
      </c>
      <c r="L84" s="21"/>
      <c r="M84" s="23"/>
    </row>
    <row r="85" spans="1:13" hidden="1" outlineLevel="1" x14ac:dyDescent="0.25">
      <c r="A85" s="24">
        <f t="shared" si="2"/>
        <v>74</v>
      </c>
      <c r="B85" s="21"/>
      <c r="C85" s="21"/>
      <c r="D85" s="22"/>
      <c r="E85" s="63"/>
      <c r="F85" s="63"/>
      <c r="G85" s="63"/>
      <c r="H85" s="30"/>
      <c r="I85" s="34"/>
      <c r="J85" s="34"/>
      <c r="K85" s="42" t="str">
        <f>IF(OR('Bilag 1'!$H85="",AND('Bilag 1'!$I85="",'Bilag 1'!$J85="")),"",
IF(AND('Bilag 1'!$H85&lt;250,'Bilag 1'!$I85&lt;375,'Bilag 1'!$I85&lt;&gt;""),"Ja",
IF(AND('Bilag 1'!$H85&lt;250,'Bilag 1'!$J85&lt;320,'Bilag 1'!$J85&lt;&gt;""),"Ja","Nej")))</f>
        <v/>
      </c>
      <c r="L85" s="21"/>
      <c r="M85" s="23"/>
    </row>
    <row r="86" spans="1:13" hidden="1" outlineLevel="1" x14ac:dyDescent="0.25">
      <c r="A86" s="24">
        <f t="shared" si="2"/>
        <v>75</v>
      </c>
      <c r="B86" s="21"/>
      <c r="C86" s="21"/>
      <c r="D86" s="22"/>
      <c r="E86" s="63"/>
      <c r="F86" s="63"/>
      <c r="G86" s="63"/>
      <c r="H86" s="30"/>
      <c r="I86" s="34"/>
      <c r="J86" s="34"/>
      <c r="K86" s="42" t="str">
        <f>IF(OR('Bilag 1'!$H86="",AND('Bilag 1'!$I86="",'Bilag 1'!$J86="")),"",
IF(AND('Bilag 1'!$H86&lt;250,'Bilag 1'!$I86&lt;375,'Bilag 1'!$I86&lt;&gt;""),"Ja",
IF(AND('Bilag 1'!$H86&lt;250,'Bilag 1'!$J86&lt;320,'Bilag 1'!$J86&lt;&gt;""),"Ja","Nej")))</f>
        <v/>
      </c>
      <c r="L86" s="21"/>
      <c r="M86" s="23"/>
    </row>
    <row r="87" spans="1:13" hidden="1" outlineLevel="1" x14ac:dyDescent="0.25">
      <c r="A87" s="24">
        <f t="shared" si="2"/>
        <v>76</v>
      </c>
      <c r="B87" s="21"/>
      <c r="C87" s="21"/>
      <c r="D87" s="22"/>
      <c r="E87" s="63"/>
      <c r="F87" s="63"/>
      <c r="G87" s="63"/>
      <c r="H87" s="30"/>
      <c r="I87" s="34"/>
      <c r="J87" s="34"/>
      <c r="K87" s="42" t="str">
        <f>IF(OR('Bilag 1'!$H87="",AND('Bilag 1'!$I87="",'Bilag 1'!$J87="")),"",
IF(AND('Bilag 1'!$H87&lt;250,'Bilag 1'!$I87&lt;375,'Bilag 1'!$I87&lt;&gt;""),"Ja",
IF(AND('Bilag 1'!$H87&lt;250,'Bilag 1'!$J87&lt;320,'Bilag 1'!$J87&lt;&gt;""),"Ja","Nej")))</f>
        <v/>
      </c>
      <c r="L87" s="21"/>
      <c r="M87" s="23"/>
    </row>
    <row r="88" spans="1:13" hidden="1" outlineLevel="1" x14ac:dyDescent="0.25">
      <c r="A88" s="24">
        <f t="shared" si="2"/>
        <v>77</v>
      </c>
      <c r="B88" s="21"/>
      <c r="C88" s="21"/>
      <c r="D88" s="22"/>
      <c r="E88" s="63"/>
      <c r="F88" s="63"/>
      <c r="G88" s="63"/>
      <c r="H88" s="30"/>
      <c r="I88" s="34"/>
      <c r="J88" s="34"/>
      <c r="K88" s="42" t="str">
        <f>IF(OR('Bilag 1'!$H88="",AND('Bilag 1'!$I88="",'Bilag 1'!$J88="")),"",
IF(AND('Bilag 1'!$H88&lt;250,'Bilag 1'!$I88&lt;375,'Bilag 1'!$I88&lt;&gt;""),"Ja",
IF(AND('Bilag 1'!$H88&lt;250,'Bilag 1'!$J88&lt;320,'Bilag 1'!$J88&lt;&gt;""),"Ja","Nej")))</f>
        <v/>
      </c>
      <c r="L88" s="21"/>
      <c r="M88" s="23"/>
    </row>
    <row r="89" spans="1:13" hidden="1" outlineLevel="1" x14ac:dyDescent="0.25">
      <c r="A89" s="24">
        <f t="shared" si="2"/>
        <v>78</v>
      </c>
      <c r="B89" s="21"/>
      <c r="C89" s="21"/>
      <c r="D89" s="22"/>
      <c r="E89" s="63"/>
      <c r="F89" s="63"/>
      <c r="G89" s="63"/>
      <c r="H89" s="30"/>
      <c r="I89" s="34"/>
      <c r="J89" s="34"/>
      <c r="K89" s="42" t="str">
        <f>IF(OR('Bilag 1'!$H89="",AND('Bilag 1'!$I89="",'Bilag 1'!$J89="")),"",
IF(AND('Bilag 1'!$H89&lt;250,'Bilag 1'!$I89&lt;375,'Bilag 1'!$I89&lt;&gt;""),"Ja",
IF(AND('Bilag 1'!$H89&lt;250,'Bilag 1'!$J89&lt;320,'Bilag 1'!$J89&lt;&gt;""),"Ja","Nej")))</f>
        <v/>
      </c>
      <c r="L89" s="21"/>
      <c r="M89" s="23"/>
    </row>
    <row r="90" spans="1:13" hidden="1" outlineLevel="1" x14ac:dyDescent="0.25">
      <c r="A90" s="24">
        <f t="shared" si="2"/>
        <v>79</v>
      </c>
      <c r="B90" s="21"/>
      <c r="C90" s="21"/>
      <c r="D90" s="22"/>
      <c r="E90" s="63"/>
      <c r="F90" s="63"/>
      <c r="G90" s="63"/>
      <c r="H90" s="30"/>
      <c r="I90" s="34"/>
      <c r="J90" s="34"/>
      <c r="K90" s="42" t="str">
        <f>IF(OR('Bilag 1'!$H90="",AND('Bilag 1'!$I90="",'Bilag 1'!$J90="")),"",
IF(AND('Bilag 1'!$H90&lt;250,'Bilag 1'!$I90&lt;375,'Bilag 1'!$I90&lt;&gt;""),"Ja",
IF(AND('Bilag 1'!$H90&lt;250,'Bilag 1'!$J90&lt;320,'Bilag 1'!$J90&lt;&gt;""),"Ja","Nej")))</f>
        <v/>
      </c>
      <c r="L90" s="21"/>
      <c r="M90" s="23"/>
    </row>
    <row r="91" spans="1:13" hidden="1" outlineLevel="1" x14ac:dyDescent="0.25">
      <c r="A91" s="24">
        <f t="shared" si="2"/>
        <v>80</v>
      </c>
      <c r="B91" s="21"/>
      <c r="C91" s="21"/>
      <c r="D91" s="22"/>
      <c r="E91" s="63"/>
      <c r="F91" s="63"/>
      <c r="G91" s="63"/>
      <c r="H91" s="30"/>
      <c r="I91" s="34"/>
      <c r="J91" s="34"/>
      <c r="K91" s="42" t="str">
        <f>IF(OR('Bilag 1'!$H91="",AND('Bilag 1'!$I91="",'Bilag 1'!$J91="")),"",
IF(AND('Bilag 1'!$H91&lt;250,'Bilag 1'!$I91&lt;375,'Bilag 1'!$I91&lt;&gt;""),"Ja",
IF(AND('Bilag 1'!$H91&lt;250,'Bilag 1'!$J91&lt;320,'Bilag 1'!$J91&lt;&gt;""),"Ja","Nej")))</f>
        <v/>
      </c>
      <c r="L91" s="21"/>
      <c r="M91" s="23"/>
    </row>
    <row r="92" spans="1:13" hidden="1" outlineLevel="1" x14ac:dyDescent="0.25">
      <c r="A92" s="24">
        <f t="shared" si="2"/>
        <v>81</v>
      </c>
      <c r="B92" s="21"/>
      <c r="C92" s="21"/>
      <c r="D92" s="22"/>
      <c r="E92" s="63"/>
      <c r="F92" s="63"/>
      <c r="G92" s="63"/>
      <c r="H92" s="30"/>
      <c r="I92" s="34"/>
      <c r="J92" s="34"/>
      <c r="K92" s="42" t="str">
        <f>IF(OR('Bilag 1'!$H92="",AND('Bilag 1'!$I92="",'Bilag 1'!$J92="")),"",
IF(AND('Bilag 1'!$H92&lt;250,'Bilag 1'!$I92&lt;375,'Bilag 1'!$I92&lt;&gt;""),"Ja",
IF(AND('Bilag 1'!$H92&lt;250,'Bilag 1'!$J92&lt;320,'Bilag 1'!$J92&lt;&gt;""),"Ja","Nej")))</f>
        <v/>
      </c>
      <c r="L92" s="21"/>
      <c r="M92" s="23"/>
    </row>
    <row r="93" spans="1:13" hidden="1" outlineLevel="1" x14ac:dyDescent="0.25">
      <c r="A93" s="24">
        <f t="shared" si="2"/>
        <v>82</v>
      </c>
      <c r="B93" s="21"/>
      <c r="C93" s="21"/>
      <c r="D93" s="22"/>
      <c r="E93" s="63"/>
      <c r="F93" s="63"/>
      <c r="G93" s="63"/>
      <c r="H93" s="30"/>
      <c r="I93" s="34"/>
      <c r="J93" s="34"/>
      <c r="K93" s="42" t="str">
        <f>IF(OR('Bilag 1'!$H93="",AND('Bilag 1'!$I93="",'Bilag 1'!$J93="")),"",
IF(AND('Bilag 1'!$H93&lt;250,'Bilag 1'!$I93&lt;375,'Bilag 1'!$I93&lt;&gt;""),"Ja",
IF(AND('Bilag 1'!$H93&lt;250,'Bilag 1'!$J93&lt;320,'Bilag 1'!$J93&lt;&gt;""),"Ja","Nej")))</f>
        <v/>
      </c>
      <c r="L93" s="21"/>
      <c r="M93" s="23"/>
    </row>
    <row r="94" spans="1:13" hidden="1" outlineLevel="1" x14ac:dyDescent="0.25">
      <c r="A94" s="24">
        <f t="shared" si="2"/>
        <v>83</v>
      </c>
      <c r="B94" s="21"/>
      <c r="C94" s="21"/>
      <c r="D94" s="22"/>
      <c r="E94" s="63"/>
      <c r="F94" s="63"/>
      <c r="G94" s="63"/>
      <c r="H94" s="30"/>
      <c r="I94" s="34"/>
      <c r="J94" s="34"/>
      <c r="K94" s="42" t="str">
        <f>IF(OR('Bilag 1'!$H94="",AND('Bilag 1'!$I94="",'Bilag 1'!$J94="")),"",
IF(AND('Bilag 1'!$H94&lt;250,'Bilag 1'!$I94&lt;375,'Bilag 1'!$I94&lt;&gt;""),"Ja",
IF(AND('Bilag 1'!$H94&lt;250,'Bilag 1'!$J94&lt;320,'Bilag 1'!$J94&lt;&gt;""),"Ja","Nej")))</f>
        <v/>
      </c>
      <c r="L94" s="21"/>
      <c r="M94" s="23"/>
    </row>
    <row r="95" spans="1:13" hidden="1" outlineLevel="1" x14ac:dyDescent="0.25">
      <c r="A95" s="24">
        <f t="shared" si="2"/>
        <v>84</v>
      </c>
      <c r="B95" s="21"/>
      <c r="C95" s="21"/>
      <c r="D95" s="22"/>
      <c r="E95" s="63"/>
      <c r="F95" s="63"/>
      <c r="G95" s="63"/>
      <c r="H95" s="30"/>
      <c r="I95" s="34"/>
      <c r="J95" s="34"/>
      <c r="K95" s="42" t="str">
        <f>IF(OR('Bilag 1'!$H95="",AND('Bilag 1'!$I95="",'Bilag 1'!$J95="")),"",
IF(AND('Bilag 1'!$H95&lt;250,'Bilag 1'!$I95&lt;375,'Bilag 1'!$I95&lt;&gt;""),"Ja",
IF(AND('Bilag 1'!$H95&lt;250,'Bilag 1'!$J95&lt;320,'Bilag 1'!$J95&lt;&gt;""),"Ja","Nej")))</f>
        <v/>
      </c>
      <c r="L95" s="21"/>
      <c r="M95" s="23"/>
    </row>
    <row r="96" spans="1:13" hidden="1" outlineLevel="1" x14ac:dyDescent="0.25">
      <c r="A96" s="24">
        <f t="shared" si="2"/>
        <v>85</v>
      </c>
      <c r="B96" s="21"/>
      <c r="C96" s="21"/>
      <c r="D96" s="22"/>
      <c r="E96" s="63"/>
      <c r="F96" s="63"/>
      <c r="G96" s="63"/>
      <c r="H96" s="30"/>
      <c r="I96" s="34"/>
      <c r="J96" s="34"/>
      <c r="K96" s="42" t="str">
        <f>IF(OR('Bilag 1'!$H96="",AND('Bilag 1'!$I96="",'Bilag 1'!$J96="")),"",
IF(AND('Bilag 1'!$H96&lt;250,'Bilag 1'!$I96&lt;375,'Bilag 1'!$I96&lt;&gt;""),"Ja",
IF(AND('Bilag 1'!$H96&lt;250,'Bilag 1'!$J96&lt;320,'Bilag 1'!$J96&lt;&gt;""),"Ja","Nej")))</f>
        <v/>
      </c>
      <c r="L96" s="21"/>
      <c r="M96" s="23"/>
    </row>
    <row r="97" spans="1:14" hidden="1" outlineLevel="1" x14ac:dyDescent="0.25">
      <c r="A97" s="24">
        <f t="shared" si="2"/>
        <v>86</v>
      </c>
      <c r="B97" s="21"/>
      <c r="C97" s="21"/>
      <c r="D97" s="22"/>
      <c r="E97" s="63"/>
      <c r="F97" s="63"/>
      <c r="G97" s="63"/>
      <c r="H97" s="30"/>
      <c r="I97" s="34"/>
      <c r="J97" s="34"/>
      <c r="K97" s="42" t="str">
        <f>IF(OR('Bilag 1'!$H97="",AND('Bilag 1'!$I97="",'Bilag 1'!$J97="")),"",
IF(AND('Bilag 1'!$H97&lt;250,'Bilag 1'!$I97&lt;375,'Bilag 1'!$I97&lt;&gt;""),"Ja",
IF(AND('Bilag 1'!$H97&lt;250,'Bilag 1'!$J97&lt;320,'Bilag 1'!$J97&lt;&gt;""),"Ja","Nej")))</f>
        <v/>
      </c>
      <c r="L97" s="21"/>
      <c r="M97" s="23"/>
    </row>
    <row r="98" spans="1:14" hidden="1" outlineLevel="1" x14ac:dyDescent="0.25">
      <c r="A98" s="24">
        <f t="shared" si="2"/>
        <v>87</v>
      </c>
      <c r="B98" s="21"/>
      <c r="C98" s="21"/>
      <c r="D98" s="22"/>
      <c r="E98" s="63"/>
      <c r="F98" s="63"/>
      <c r="G98" s="63"/>
      <c r="H98" s="30"/>
      <c r="I98" s="34"/>
      <c r="J98" s="34"/>
      <c r="K98" s="42" t="str">
        <f>IF(OR('Bilag 1'!$H98="",AND('Bilag 1'!$I98="",'Bilag 1'!$J98="")),"",
IF(AND('Bilag 1'!$H98&lt;250,'Bilag 1'!$I98&lt;375,'Bilag 1'!$I98&lt;&gt;""),"Ja",
IF(AND('Bilag 1'!$H98&lt;250,'Bilag 1'!$J98&lt;320,'Bilag 1'!$J98&lt;&gt;""),"Ja","Nej")))</f>
        <v/>
      </c>
      <c r="L98" s="21"/>
      <c r="M98" s="23"/>
    </row>
    <row r="99" spans="1:14" hidden="1" outlineLevel="1" x14ac:dyDescent="0.25">
      <c r="A99" s="24">
        <f t="shared" si="2"/>
        <v>88</v>
      </c>
      <c r="B99" s="21"/>
      <c r="C99" s="21"/>
      <c r="D99" s="22"/>
      <c r="E99" s="63"/>
      <c r="F99" s="63"/>
      <c r="G99" s="63"/>
      <c r="H99" s="30"/>
      <c r="I99" s="34"/>
      <c r="J99" s="34"/>
      <c r="K99" s="42" t="str">
        <f>IF(OR('Bilag 1'!$H99="",AND('Bilag 1'!$I99="",'Bilag 1'!$J99="")),"",
IF(AND('Bilag 1'!$H99&lt;250,'Bilag 1'!$I99&lt;375,'Bilag 1'!$I99&lt;&gt;""),"Ja",
IF(AND('Bilag 1'!$H99&lt;250,'Bilag 1'!$J99&lt;320,'Bilag 1'!$J99&lt;&gt;""),"Ja","Nej")))</f>
        <v/>
      </c>
      <c r="L99" s="21"/>
      <c r="M99" s="23"/>
    </row>
    <row r="100" spans="1:14" hidden="1" outlineLevel="1" x14ac:dyDescent="0.25">
      <c r="A100" s="24">
        <f t="shared" si="2"/>
        <v>89</v>
      </c>
      <c r="B100" s="21"/>
      <c r="C100" s="21"/>
      <c r="D100" s="22"/>
      <c r="E100" s="63"/>
      <c r="F100" s="63"/>
      <c r="G100" s="63"/>
      <c r="H100" s="30"/>
      <c r="I100" s="34"/>
      <c r="J100" s="34"/>
      <c r="K100" s="42" t="str">
        <f>IF(OR('Bilag 1'!$H100="",AND('Bilag 1'!$I100="",'Bilag 1'!$J100="")),"",
IF(AND('Bilag 1'!$H100&lt;250,'Bilag 1'!$I100&lt;375,'Bilag 1'!$I100&lt;&gt;""),"Ja",
IF(AND('Bilag 1'!$H100&lt;250,'Bilag 1'!$J100&lt;320,'Bilag 1'!$J100&lt;&gt;""),"Ja","Nej")))</f>
        <v/>
      </c>
      <c r="L100" s="21"/>
      <c r="M100" s="23"/>
    </row>
    <row r="101" spans="1:14" hidden="1" outlineLevel="1" x14ac:dyDescent="0.25">
      <c r="A101" s="24">
        <f t="shared" si="2"/>
        <v>90</v>
      </c>
      <c r="B101" s="21"/>
      <c r="C101" s="21"/>
      <c r="D101" s="22"/>
      <c r="E101" s="63"/>
      <c r="F101" s="63"/>
      <c r="G101" s="63"/>
      <c r="H101" s="30"/>
      <c r="I101" s="34"/>
      <c r="J101" s="34"/>
      <c r="K101" s="42" t="str">
        <f>IF(OR('Bilag 1'!$H101="",AND('Bilag 1'!$I101="",'Bilag 1'!$J101="")),"",
IF(AND('Bilag 1'!$H101&lt;250,'Bilag 1'!$I101&lt;375,'Bilag 1'!$I101&lt;&gt;""),"Ja",
IF(AND('Bilag 1'!$H101&lt;250,'Bilag 1'!$J101&lt;320,'Bilag 1'!$J101&lt;&gt;""),"Ja","Nej")))</f>
        <v/>
      </c>
      <c r="L101" s="21"/>
      <c r="M101" s="23"/>
    </row>
    <row r="102" spans="1:14" hidden="1" outlineLevel="1" x14ac:dyDescent="0.25">
      <c r="A102" s="18">
        <f t="shared" si="2"/>
        <v>91</v>
      </c>
      <c r="B102" s="19"/>
      <c r="C102" s="19"/>
      <c r="D102" s="20"/>
      <c r="E102" s="64"/>
      <c r="F102" s="64"/>
      <c r="G102" s="64"/>
      <c r="H102" s="31"/>
      <c r="I102" s="35"/>
      <c r="J102" s="35"/>
      <c r="K102" s="43" t="str">
        <f>IF(OR('Bilag 1'!$H102="",AND('Bilag 1'!$I102="",'Bilag 1'!$J102="")),"",
IF(AND('Bilag 1'!$H102&lt;250,'Bilag 1'!$I102&lt;375,'Bilag 1'!$I102&lt;&gt;""),"Ja",
IF(AND('Bilag 1'!$H102&lt;250,'Bilag 1'!$J102&lt;320,'Bilag 1'!$J102&lt;&gt;""),"Ja","Nej")))</f>
        <v/>
      </c>
      <c r="L102" s="19"/>
      <c r="M102" s="19"/>
    </row>
    <row r="103" spans="1:14" collapsed="1" x14ac:dyDescent="0.25">
      <c r="B103" s="28"/>
      <c r="C103" s="28"/>
      <c r="D103" s="28"/>
      <c r="E103" s="28"/>
      <c r="F103" s="28"/>
      <c r="G103" s="28"/>
    </row>
    <row r="104" spans="1:14" x14ac:dyDescent="0.25">
      <c r="A104" s="26"/>
      <c r="B104" s="25"/>
      <c r="C104" s="25"/>
      <c r="D104" s="25"/>
      <c r="E104" s="25"/>
      <c r="F104" s="25"/>
      <c r="G104" s="47" t="s">
        <v>54</v>
      </c>
      <c r="K104" s="27"/>
      <c r="L104" s="27"/>
      <c r="M104" s="27"/>
      <c r="N104" s="28"/>
    </row>
    <row r="105" spans="1:14" x14ac:dyDescent="0.25">
      <c r="A105" s="52"/>
      <c r="B105" s="51"/>
      <c r="C105" s="51"/>
      <c r="D105" s="51"/>
      <c r="E105" s="51"/>
      <c r="F105" s="51"/>
      <c r="G105" s="50" t="s">
        <v>52</v>
      </c>
      <c r="H105" s="90" t="s">
        <v>12</v>
      </c>
      <c r="I105" s="91"/>
      <c r="J105" s="91"/>
      <c r="K105" s="53"/>
      <c r="L105" s="53"/>
      <c r="M105" s="53"/>
      <c r="N105" s="28"/>
    </row>
    <row r="106" spans="1:14" ht="15" customHeight="1" x14ac:dyDescent="0.25">
      <c r="A106" s="85" t="s">
        <v>58</v>
      </c>
      <c r="B106" s="85" t="s">
        <v>26</v>
      </c>
      <c r="C106" s="85" t="s">
        <v>11</v>
      </c>
      <c r="D106" s="85" t="s">
        <v>2</v>
      </c>
      <c r="E106" s="85"/>
      <c r="F106" s="48"/>
      <c r="G106" s="85" t="s">
        <v>53</v>
      </c>
      <c r="H106" s="88" t="s">
        <v>4</v>
      </c>
      <c r="I106" s="46" t="s">
        <v>5</v>
      </c>
      <c r="J106" s="46" t="s">
        <v>7</v>
      </c>
      <c r="K106" s="85" t="s">
        <v>6</v>
      </c>
      <c r="L106" s="85" t="s">
        <v>10</v>
      </c>
      <c r="M106" s="85" t="s">
        <v>9</v>
      </c>
    </row>
    <row r="107" spans="1:14" ht="30" customHeight="1" x14ac:dyDescent="0.25">
      <c r="A107" s="86"/>
      <c r="B107" s="86"/>
      <c r="C107" s="86"/>
      <c r="D107" s="86"/>
      <c r="E107" s="86"/>
      <c r="F107" s="49"/>
      <c r="G107" s="87"/>
      <c r="H107" s="89"/>
      <c r="I107" s="96" t="s">
        <v>27</v>
      </c>
      <c r="J107" s="97"/>
      <c r="K107" s="86"/>
      <c r="L107" s="86"/>
      <c r="M107" s="86"/>
    </row>
    <row r="108" spans="1:14" x14ac:dyDescent="0.25">
      <c r="A108" s="9">
        <f>1</f>
        <v>1</v>
      </c>
      <c r="B108" s="8"/>
      <c r="C108" s="8"/>
      <c r="D108" s="17"/>
      <c r="E108" s="29">
        <v>0</v>
      </c>
      <c r="F108" s="29">
        <v>0</v>
      </c>
      <c r="G108" s="65"/>
      <c r="H108" s="33"/>
      <c r="I108" s="37"/>
      <c r="J108" s="37"/>
      <c r="K108" s="43" t="str">
        <f>IF(OR('Bilag 1'!$H108="",AND('Bilag 1'!$I108="",'Bilag 1'!$J108="")),"",
IF(AND('Bilag 1'!$H108&lt;250,'Bilag 1'!$I108&lt;375,'Bilag 1'!$I108&lt;&gt;""),"Ja",
IF(AND('Bilag 1'!$H108&lt;250,'Bilag 1'!$J108&lt;320,'Bilag 1'!$J108&lt;&gt;""),"Ja","Nej")))</f>
        <v/>
      </c>
      <c r="L108" s="8"/>
      <c r="M108" s="8"/>
    </row>
    <row r="109" spans="1:14" x14ac:dyDescent="0.25">
      <c r="A109" s="9">
        <f>A108+1</f>
        <v>2</v>
      </c>
      <c r="B109" s="8"/>
      <c r="C109" s="8"/>
      <c r="D109" s="17"/>
      <c r="E109" s="29">
        <v>0</v>
      </c>
      <c r="F109" s="29">
        <v>0</v>
      </c>
      <c r="G109" s="65"/>
      <c r="H109" s="33"/>
      <c r="I109" s="37"/>
      <c r="J109" s="37"/>
      <c r="K109" s="43" t="str">
        <f>IF(OR('Bilag 1'!$H109="",AND('Bilag 1'!$I109="",'Bilag 1'!$J109="")),"",
IF(AND('Bilag 1'!$H109&lt;250,'Bilag 1'!$I109&lt;375,'Bilag 1'!$I109&lt;&gt;""),"Ja",
IF(AND('Bilag 1'!$H109&lt;250,'Bilag 1'!$J109&lt;320,'Bilag 1'!$J109&lt;&gt;""),"Ja","Nej")))</f>
        <v/>
      </c>
      <c r="L109" s="8"/>
      <c r="M109" s="8"/>
    </row>
    <row r="110" spans="1:14" x14ac:dyDescent="0.25">
      <c r="A110" s="9">
        <f t="shared" ref="A110:A111" si="3">A109+1</f>
        <v>3</v>
      </c>
      <c r="B110" s="8"/>
      <c r="C110" s="8"/>
      <c r="D110" s="17"/>
      <c r="E110" s="29">
        <v>0</v>
      </c>
      <c r="F110" s="29">
        <v>0</v>
      </c>
      <c r="G110" s="65"/>
      <c r="H110" s="33"/>
      <c r="I110" s="37"/>
      <c r="J110" s="37"/>
      <c r="K110" s="43" t="str">
        <f>IF(OR('Bilag 1'!$H110="",AND('Bilag 1'!$I110="",'Bilag 1'!$J110="")),"",
IF(AND('Bilag 1'!$H110&lt;250,'Bilag 1'!$I110&lt;375,'Bilag 1'!$I110&lt;&gt;""),"Ja",
IF(AND('Bilag 1'!$H110&lt;250,'Bilag 1'!$J110&lt;320,'Bilag 1'!$J110&lt;&gt;""),"Ja","Nej")))</f>
        <v/>
      </c>
      <c r="L110" s="8"/>
      <c r="M110" s="8"/>
    </row>
    <row r="111" spans="1:14" x14ac:dyDescent="0.25">
      <c r="A111" s="9">
        <f t="shared" si="3"/>
        <v>4</v>
      </c>
      <c r="B111" s="8"/>
      <c r="C111" s="8"/>
      <c r="D111" s="17"/>
      <c r="E111" s="29">
        <v>0</v>
      </c>
      <c r="F111" s="29">
        <v>0</v>
      </c>
      <c r="G111" s="65"/>
      <c r="H111" s="33"/>
      <c r="I111" s="37"/>
      <c r="J111" s="37"/>
      <c r="K111" s="43" t="str">
        <f>IF(OR('Bilag 1'!$H111="",AND('Bilag 1'!$I111="",'Bilag 1'!$J111="")),"",
IF(AND('Bilag 1'!$H111&lt;250,'Bilag 1'!$I111&lt;375,'Bilag 1'!$I111&lt;&gt;""),"Ja",
IF(AND('Bilag 1'!$H111&lt;250,'Bilag 1'!$J111&lt;320,'Bilag 1'!$J111&lt;&gt;""),"Ja","Nej")))</f>
        <v/>
      </c>
      <c r="L111" s="8"/>
      <c r="M111" s="8"/>
    </row>
    <row r="112" spans="1:14" x14ac:dyDescent="0.25">
      <c r="A112" s="9">
        <f>A111+1</f>
        <v>5</v>
      </c>
      <c r="B112" s="8"/>
      <c r="C112" s="8"/>
      <c r="D112" s="17"/>
      <c r="E112" s="29">
        <v>0</v>
      </c>
      <c r="F112" s="29">
        <v>0</v>
      </c>
      <c r="G112" s="65"/>
      <c r="H112" s="33"/>
      <c r="I112" s="37"/>
      <c r="J112" s="37"/>
      <c r="K112" s="43" t="str">
        <f>IF(OR('Bilag 1'!$H112="",AND('Bilag 1'!$I112="",'Bilag 1'!$J112="")),"",
IF(AND('Bilag 1'!$H112&lt;250,'Bilag 1'!$I112&lt;375,'Bilag 1'!$I112&lt;&gt;""),"Ja",
IF(AND('Bilag 1'!$H112&lt;250,'Bilag 1'!$J112&lt;320,'Bilag 1'!$J112&lt;&gt;""),"Ja","Nej")))</f>
        <v/>
      </c>
      <c r="L112" s="8"/>
      <c r="M112" s="8"/>
    </row>
    <row r="113" spans="1:14" x14ac:dyDescent="0.25">
      <c r="A113" s="52"/>
      <c r="B113" s="51"/>
      <c r="C113" s="51"/>
      <c r="D113" s="51"/>
      <c r="E113" s="51"/>
      <c r="F113" s="51"/>
      <c r="G113" s="50" t="s">
        <v>52</v>
      </c>
      <c r="H113" s="90"/>
      <c r="I113" s="91"/>
      <c r="J113" s="91"/>
      <c r="K113" s="53"/>
      <c r="L113" s="53"/>
      <c r="M113" s="53"/>
      <c r="N113" s="28"/>
    </row>
    <row r="114" spans="1:14" ht="15" customHeight="1" x14ac:dyDescent="0.25">
      <c r="A114" s="85" t="s">
        <v>59</v>
      </c>
      <c r="B114" s="85" t="s">
        <v>62</v>
      </c>
      <c r="C114" s="85"/>
      <c r="D114" s="85"/>
      <c r="E114" s="85"/>
      <c r="F114" s="56"/>
      <c r="G114" s="85" t="s">
        <v>60</v>
      </c>
      <c r="H114" s="88"/>
      <c r="I114" s="81"/>
      <c r="J114" s="82"/>
      <c r="K114" s="85"/>
      <c r="L114" s="85"/>
      <c r="M114" s="85"/>
    </row>
    <row r="115" spans="1:14" ht="23.25" customHeight="1" x14ac:dyDescent="0.25">
      <c r="A115" s="86"/>
      <c r="B115" s="86"/>
      <c r="C115" s="86"/>
      <c r="D115" s="86"/>
      <c r="E115" s="86"/>
      <c r="F115" s="57"/>
      <c r="G115" s="87"/>
      <c r="H115" s="89"/>
      <c r="I115" s="83"/>
      <c r="J115" s="84"/>
      <c r="K115" s="86"/>
      <c r="L115" s="86"/>
      <c r="M115" s="86"/>
    </row>
    <row r="116" spans="1:14" x14ac:dyDescent="0.25">
      <c r="A116" s="9">
        <f>1</f>
        <v>1</v>
      </c>
      <c r="B116" s="75"/>
      <c r="C116" s="76"/>
      <c r="D116" s="77"/>
      <c r="E116" s="29">
        <v>0</v>
      </c>
      <c r="F116" s="29">
        <v>0</v>
      </c>
      <c r="G116" s="65"/>
      <c r="H116" s="78"/>
      <c r="I116" s="79"/>
      <c r="J116" s="79"/>
      <c r="K116" s="79"/>
      <c r="L116" s="79"/>
      <c r="M116" s="80"/>
    </row>
    <row r="117" spans="1:14" x14ac:dyDescent="0.25">
      <c r="A117" s="38" t="s">
        <v>24</v>
      </c>
      <c r="B117" s="58"/>
      <c r="C117" s="58"/>
      <c r="D117" s="58"/>
      <c r="E117" s="58"/>
      <c r="F117" s="58"/>
      <c r="G117" s="58"/>
      <c r="H117" s="58"/>
      <c r="I117" s="58"/>
      <c r="J117" s="41"/>
      <c r="K117" s="39"/>
      <c r="L117" s="39"/>
      <c r="M117" s="39"/>
    </row>
    <row r="118" spans="1:14" x14ac:dyDescent="0.25">
      <c r="A118" s="59" t="s">
        <v>36</v>
      </c>
      <c r="B118" s="60"/>
      <c r="C118" s="60"/>
      <c r="D118" s="60"/>
      <c r="E118" s="60"/>
      <c r="F118" s="60"/>
      <c r="G118" s="60"/>
      <c r="H118" s="61"/>
      <c r="I118" s="62"/>
      <c r="J118" s="62"/>
      <c r="K118" s="60"/>
      <c r="L118" s="60"/>
      <c r="M118" s="60"/>
    </row>
    <row r="119" spans="1:14" x14ac:dyDescent="0.25">
      <c r="A119" s="40"/>
      <c r="B119" s="39"/>
      <c r="C119" s="38"/>
    </row>
  </sheetData>
  <sheetProtection algorithmName="SHA-512" hashValue="TUUMVrxldpRWVYUQd+LHxYBFp51A/eazRU6uBDAfLPRiaRV9MB+3jKRPcNLOEska6quk3rRQSJG9e4a7Auylng==" saltValue="ed029u4Tk+GhJIV1ehgmMA==" spinCount="100000" sheet="1" formatRows="0" insertRows="0" selectLockedCells="1"/>
  <dataConsolidate/>
  <mergeCells count="50">
    <mergeCell ref="C1:K2"/>
    <mergeCell ref="I11:J11"/>
    <mergeCell ref="H10:H11"/>
    <mergeCell ref="E10:E11"/>
    <mergeCell ref="D10:D11"/>
    <mergeCell ref="C10:C11"/>
    <mergeCell ref="C5:M5"/>
    <mergeCell ref="C7:M7"/>
    <mergeCell ref="C4:M4"/>
    <mergeCell ref="H9:J9"/>
    <mergeCell ref="F10:F11"/>
    <mergeCell ref="G10:G11"/>
    <mergeCell ref="A3:N3"/>
    <mergeCell ref="B10:B11"/>
    <mergeCell ref="M10:M11"/>
    <mergeCell ref="L2:M2"/>
    <mergeCell ref="E106:E107"/>
    <mergeCell ref="K10:K11"/>
    <mergeCell ref="L10:L11"/>
    <mergeCell ref="G106:G107"/>
    <mergeCell ref="M106:M107"/>
    <mergeCell ref="H113:J113"/>
    <mergeCell ref="A7:B7"/>
    <mergeCell ref="A5:B5"/>
    <mergeCell ref="A4:B4"/>
    <mergeCell ref="A6:B6"/>
    <mergeCell ref="C6:M6"/>
    <mergeCell ref="A10:A11"/>
    <mergeCell ref="I107:J107"/>
    <mergeCell ref="H106:H107"/>
    <mergeCell ref="K106:K107"/>
    <mergeCell ref="L106:L107"/>
    <mergeCell ref="H105:J105"/>
    <mergeCell ref="A106:A107"/>
    <mergeCell ref="B106:B107"/>
    <mergeCell ref="C106:C107"/>
    <mergeCell ref="D106:D107"/>
    <mergeCell ref="B116:D116"/>
    <mergeCell ref="H116:M116"/>
    <mergeCell ref="I114:J115"/>
    <mergeCell ref="A114:A115"/>
    <mergeCell ref="B114:B115"/>
    <mergeCell ref="C114:C115"/>
    <mergeCell ref="D114:D115"/>
    <mergeCell ref="E114:E115"/>
    <mergeCell ref="K114:K115"/>
    <mergeCell ref="L114:L115"/>
    <mergeCell ref="M114:M115"/>
    <mergeCell ref="G114:G115"/>
    <mergeCell ref="H114:H115"/>
  </mergeCells>
  <conditionalFormatting sqref="D12:D31 D108:D112">
    <cfRule type="expression" dxfId="2" priority="10">
      <formula>AND(D12&lt;&gt;"",OR(LEN(D12)&lt;&gt;8,NOT(ISNUMBER(D12))))</formula>
    </cfRule>
  </conditionalFormatting>
  <conditionalFormatting sqref="D32:D51">
    <cfRule type="expression" dxfId="1" priority="8">
      <formula>AND(D32&lt;&gt;"",OR(LEN(D32)&lt;&gt;8,NOT(ISNUMBER(D32))))</formula>
    </cfRule>
  </conditionalFormatting>
  <conditionalFormatting sqref="D52:D102">
    <cfRule type="expression" dxfId="0" priority="6">
      <formula>AND(D52&lt;&gt;"",OR(LEN(D52)&lt;&gt;8,NOT(ISNUMBER(D52))))</formula>
    </cfRule>
  </conditionalFormatting>
  <dataValidations count="2">
    <dataValidation operator="greaterThan" allowBlank="1" showInputMessage="1" showErrorMessage="1" errorTitle="CVR-nr." error="Skriv venligst virksomhedens 8 cifret CVR-nummer." sqref="D8:G8 E116:G116 D108:G112 D12:G102" xr:uid="{00000000-0002-0000-0000-000000000000}"/>
    <dataValidation operator="greaterThan" allowBlank="1" showInputMessage="1" errorTitle="CVR-nr." error="Skriv venligst virksomhedens 8 cifret CVR-nummer." sqref="H8 H108:H112 H12:H102" xr:uid="{EEA6C428-F922-4DEA-B1B0-692DA7CD5B2B}"/>
  </dataValidations>
  <hyperlinks>
    <hyperlink ref="L2" r:id="rId1" display="Sådan behandler Udenrigsministeriet, The Trade Council persondata https://thetradecouncil.dk/om-os/persondatapolitik" xr:uid="{6D21BFCC-50CB-4A95-9062-B4125FCCFE5C}"/>
    <hyperlink ref="A118" r:id="rId2" display="*En virksomhed betegnes som SMV, når virksomheden på koncernniveau i seneste regnskabsår har under 250 ansatte samt enten en omsætning på maksimalt 375 mio.kr. eller en årlig balance på maksimalt 320 mio.kr., jf. Kommissionens Henstilling (2003/361/EF) om den generelle SMV-definition. " xr:uid="{B8ECFD43-EDEE-4C0E-A52E-C638ED8B9F46}"/>
  </hyperlinks>
  <printOptions horizontalCentered="1"/>
  <pageMargins left="0" right="0" top="0" bottom="0" header="0" footer="0"/>
  <pageSetup paperSize="9" scale="58" fitToHeight="0" orientation="landscape" r:id="rId3"/>
  <ignoredErrors>
    <ignoredError sqref="A12" calculatedColumn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E46DD-4786-45C9-A458-B01B83BF4C41}">
  <dimension ref="A1:C12"/>
  <sheetViews>
    <sheetView workbookViewId="0">
      <selection activeCell="B7" sqref="B7"/>
    </sheetView>
  </sheetViews>
  <sheetFormatPr defaultRowHeight="15" x14ac:dyDescent="0.25"/>
  <cols>
    <col min="1" max="1" width="20" bestFit="1" customWidth="1"/>
    <col min="2" max="2" width="219.5703125" bestFit="1" customWidth="1"/>
    <col min="3" max="3" width="24.28515625" customWidth="1"/>
  </cols>
  <sheetData>
    <row r="1" spans="1:3" x14ac:dyDescent="0.25">
      <c r="A1" s="12" t="s">
        <v>17</v>
      </c>
      <c r="B1" s="12" t="s">
        <v>14</v>
      </c>
      <c r="C1" s="11" t="s">
        <v>21</v>
      </c>
    </row>
    <row r="2" spans="1:3" x14ac:dyDescent="0.25">
      <c r="A2" s="13" t="s">
        <v>8</v>
      </c>
      <c r="B2" s="14" t="s">
        <v>15</v>
      </c>
      <c r="C2" s="11"/>
    </row>
    <row r="3" spans="1:3" x14ac:dyDescent="0.25">
      <c r="A3" s="13" t="s">
        <v>13</v>
      </c>
      <c r="B3" s="14" t="s">
        <v>16</v>
      </c>
      <c r="C3" s="11"/>
    </row>
    <row r="4" spans="1:3" x14ac:dyDescent="0.25">
      <c r="A4" s="13" t="s">
        <v>2</v>
      </c>
      <c r="B4" s="14" t="s">
        <v>18</v>
      </c>
      <c r="C4" s="11"/>
    </row>
    <row r="5" spans="1:3" x14ac:dyDescent="0.25">
      <c r="A5" s="13" t="s">
        <v>19</v>
      </c>
      <c r="B5" s="14" t="s">
        <v>29</v>
      </c>
      <c r="C5" s="11"/>
    </row>
    <row r="6" spans="1:3" x14ac:dyDescent="0.25">
      <c r="A6" s="13" t="s">
        <v>4</v>
      </c>
      <c r="B6" s="14" t="s">
        <v>30</v>
      </c>
      <c r="C6" s="11"/>
    </row>
    <row r="7" spans="1:3" x14ac:dyDescent="0.25">
      <c r="A7" s="13" t="s">
        <v>5</v>
      </c>
      <c r="B7" s="14" t="s">
        <v>31</v>
      </c>
      <c r="C7" s="109" t="s">
        <v>22</v>
      </c>
    </row>
    <row r="8" spans="1:3" x14ac:dyDescent="0.25">
      <c r="A8" s="13" t="s">
        <v>7</v>
      </c>
      <c r="B8" s="14" t="s">
        <v>32</v>
      </c>
      <c r="C8" s="110"/>
    </row>
    <row r="9" spans="1:3" ht="15.75" x14ac:dyDescent="0.25">
      <c r="A9" s="13" t="s">
        <v>6</v>
      </c>
      <c r="B9" s="15" t="s">
        <v>20</v>
      </c>
      <c r="C9" s="11"/>
    </row>
    <row r="10" spans="1:3" x14ac:dyDescent="0.25">
      <c r="A10" s="13" t="s">
        <v>10</v>
      </c>
      <c r="B10" s="14" t="s">
        <v>33</v>
      </c>
      <c r="C10" s="11"/>
    </row>
    <row r="11" spans="1:3" x14ac:dyDescent="0.25">
      <c r="A11" s="13" t="s">
        <v>9</v>
      </c>
      <c r="B11" s="14" t="s">
        <v>34</v>
      </c>
      <c r="C11" s="11"/>
    </row>
    <row r="12" spans="1:3" x14ac:dyDescent="0.25">
      <c r="A12" s="16"/>
      <c r="B12" s="16"/>
    </row>
  </sheetData>
  <sheetProtection algorithmName="SHA-512" hashValue="PxWJgbMEzJQwYT7sJkBok3dQI4u3JLI4RfasJ+IryvBWA7kzc1IXuAGWWmC9HyJ3E8vBfqLBmHInOhzlJEreTQ==" saltValue="wgCMTddFsS+K3oKroedL6w==" spinCount="100000" sheet="1" objects="1" scenarios="1" selectLockedCells="1" selectUnlockedCells="1"/>
  <mergeCells count="1">
    <mergeCell ref="C7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Bilag 1</vt:lpstr>
      <vt:lpstr>Hjælp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2023-05-23T08:55:42Z</dcterms:created>
  <dcterms:modified xsi:type="dcterms:W3CDTF">2026-07-06T10:30:38Z</dcterms:modified>
</cp:coreProperties>
</file>